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S:\Administration\Business Center\Budget\Budgets &amp; Files\Service Centers\"/>
    </mc:Choice>
  </mc:AlternateContent>
  <bookViews>
    <workbookView xWindow="0" yWindow="0" windowWidth="24075" windowHeight="10890" activeTab="1"/>
  </bookViews>
  <sheets>
    <sheet name="Instructions" sheetId="19" r:id="rId1"/>
    <sheet name="Page 1 Use Rate Calculation" sheetId="20" r:id="rId2"/>
    <sheet name="Page2 Equipment" sheetId="2" r:id="rId3"/>
    <sheet name="Sheet5" sheetId="7" state="hidden" r:id="rId4"/>
  </sheets>
  <definedNames>
    <definedName name="equipment" localSheetId="0">Instructions!$B$78</definedName>
    <definedName name="fac" localSheetId="0">Instructions!$B$35</definedName>
    <definedName name="_xlnm.Print_Area" localSheetId="0">Instructions!$A:$C</definedName>
  </definedNames>
  <calcPr calcId="162913"/>
</workbook>
</file>

<file path=xl/calcChain.xml><?xml version="1.0" encoding="utf-8"?>
<calcChain xmlns="http://schemas.openxmlformats.org/spreadsheetml/2006/main">
  <c r="L28" i="20" l="1"/>
  <c r="L25" i="20"/>
  <c r="L27" i="20"/>
  <c r="L26" i="20"/>
  <c r="N56" i="20" l="1"/>
  <c r="N54" i="20"/>
  <c r="N29" i="20" l="1"/>
  <c r="N31" i="20"/>
  <c r="N39" i="20" l="1"/>
  <c r="N47" i="20" s="1"/>
</calcChain>
</file>

<file path=xl/sharedStrings.xml><?xml version="1.0" encoding="utf-8"?>
<sst xmlns="http://schemas.openxmlformats.org/spreadsheetml/2006/main" count="285" uniqueCount="254">
  <si>
    <t>Item No.</t>
  </si>
  <si>
    <t xml:space="preserve">   1-1</t>
  </si>
  <si>
    <t>BUILDING NAME:</t>
  </si>
  <si>
    <t xml:space="preserve">   1-2</t>
  </si>
  <si>
    <t>ROOM NUMBER(S):</t>
  </si>
  <si>
    <t xml:space="preserve">   1-3</t>
  </si>
  <si>
    <t>EFFECTIVE DATE:</t>
  </si>
  <si>
    <t xml:space="preserve">   1-4</t>
  </si>
  <si>
    <t xml:space="preserve"> </t>
  </si>
  <si>
    <t xml:space="preserve">   1-5</t>
  </si>
  <si>
    <t xml:space="preserve">I. </t>
  </si>
  <si>
    <t>DIRECT COSTS</t>
  </si>
  <si>
    <t>Salaries &amp; Wages (if additional space is needed, attach separate page)</t>
  </si>
  <si>
    <t>% of</t>
  </si>
  <si>
    <t xml:space="preserve">Service </t>
  </si>
  <si>
    <t>*Service</t>
  </si>
  <si>
    <t>ANNUAL</t>
  </si>
  <si>
    <t>Employee Name</t>
  </si>
  <si>
    <t>Position Title</t>
  </si>
  <si>
    <t>Total Effort</t>
  </si>
  <si>
    <t>Center Salary</t>
  </si>
  <si>
    <t>Center Fringe</t>
  </si>
  <si>
    <t>COST</t>
  </si>
  <si>
    <t>*Fringe Benefits (See instructions for benefit rates)</t>
  </si>
  <si>
    <t xml:space="preserve">                    Total Service Center Salaries:        </t>
  </si>
  <si>
    <t xml:space="preserve">   1-6</t>
  </si>
  <si>
    <t xml:space="preserve">                    Total Service Center Fringes:         </t>
  </si>
  <si>
    <t xml:space="preserve">   1-7</t>
  </si>
  <si>
    <t xml:space="preserve">Maintenance Contracts </t>
  </si>
  <si>
    <t>Repairs</t>
  </si>
  <si>
    <t xml:space="preserve">   1-9</t>
  </si>
  <si>
    <t>Technical Supplies</t>
  </si>
  <si>
    <t xml:space="preserve">   1-10</t>
  </si>
  <si>
    <t>Travel</t>
  </si>
  <si>
    <t xml:space="preserve">   1-11</t>
  </si>
  <si>
    <t>Other (list):</t>
  </si>
  <si>
    <t xml:space="preserve">   1-12</t>
  </si>
  <si>
    <t xml:space="preserve">   1-13</t>
  </si>
  <si>
    <t xml:space="preserve">   1-14</t>
  </si>
  <si>
    <t>III.</t>
  </si>
  <si>
    <t xml:space="preserve">UTILIZATION   </t>
  </si>
  <si>
    <t>IV.</t>
  </si>
  <si>
    <t xml:space="preserve">  (Total Costs/Utilization)</t>
  </si>
  <si>
    <t xml:space="preserve">   1-24</t>
  </si>
  <si>
    <t>SUBMITTED BY:</t>
  </si>
  <si>
    <t>Name &amp; Title</t>
  </si>
  <si>
    <t>College or Department</t>
  </si>
  <si>
    <t>Date</t>
  </si>
  <si>
    <t>APPROVED BY:</t>
  </si>
  <si>
    <t xml:space="preserve">   1-26</t>
  </si>
  <si>
    <t>RATE APPROVED:</t>
  </si>
  <si>
    <t xml:space="preserve">NORTH CAROLINA STATE UNIVERSITY </t>
  </si>
  <si>
    <t>Service Center Use Rate Calculation Form - Equipment ($5,000 &amp; Over)</t>
  </si>
  <si>
    <t>Item No. 2-2</t>
  </si>
  <si>
    <t>Item No. 2-3</t>
  </si>
  <si>
    <t>Item No. 2-4</t>
  </si>
  <si>
    <t>Item No. 2-5</t>
  </si>
  <si>
    <t>Date of</t>
  </si>
  <si>
    <t>Description of Equipment</t>
  </si>
  <si>
    <t>Purchase</t>
  </si>
  <si>
    <t>Useful Life</t>
  </si>
  <si>
    <t>(Include location if different than Item 1-3)</t>
  </si>
  <si>
    <t>Other</t>
  </si>
  <si>
    <t>TOTAL ADJUSTED COSTS</t>
  </si>
  <si>
    <t xml:space="preserve">   1-27</t>
  </si>
  <si>
    <t xml:space="preserve">ADJUSTMENTS   </t>
  </si>
  <si>
    <t>V.</t>
  </si>
  <si>
    <t>College (if required)</t>
  </si>
  <si>
    <t xml:space="preserve"> Department</t>
  </si>
  <si>
    <t>VI.</t>
  </si>
  <si>
    <t>(m/day/yr)</t>
  </si>
  <si>
    <t>UNIT OF MEASURE</t>
  </si>
  <si>
    <t xml:space="preserve">   1-23</t>
  </si>
  <si>
    <t>OVER / UNDER APPLIED COSTS (of your previous year Direct Costs, if applicable)</t>
  </si>
  <si>
    <t>Office of Cost Analysis</t>
  </si>
  <si>
    <t>SERVICE CENTER NAME / SERVICE:</t>
  </si>
  <si>
    <t>(annual salary x effort)</t>
  </si>
  <si>
    <t>ESTIMATED</t>
  </si>
  <si>
    <t>Item Number</t>
  </si>
  <si>
    <t>Description</t>
  </si>
  <si>
    <t>I. DIRECT COSTS:</t>
  </si>
  <si>
    <t>III. ADJUSTMENTS:</t>
  </si>
  <si>
    <t>IV. UTILIZATION:</t>
  </si>
  <si>
    <t>APPROVALS:</t>
  </si>
  <si>
    <t>SERVICE CENTER USE RATE CALCULATION FORM - EQUIPMENT - PAGE 2</t>
  </si>
  <si>
    <t>For definitive purposes, the Facilities and Administrative Rate Agreement has dictated that equipment possesses the following characteristics: it is not consumable or expendable; it is movable, even though sometimes attached to other objects or buildings; it has an expected useful life of longer than one year; its cost is at least $5,000; and its use does not create a readily observable physical impairment or deterioration.</t>
  </si>
  <si>
    <t xml:space="preserve">          ie:    hours, samples, days, etc. (billing unit)</t>
  </si>
  <si>
    <t xml:space="preserve">   1-25</t>
  </si>
  <si>
    <t>Total of services "unit of usage" in a year</t>
  </si>
  <si>
    <t xml:space="preserve">In accordance with state and federal guidelines, the current threshold for which an inventory of fixed assets is maintained is $5,000 unless conditions of a contract or grant require a lower threshold. These items are tagged and included in the University's Capital Assets Management System (CAMS). PSAM is the PeopleSoft Asset Management software that manages assets for Capital Asset Management. </t>
  </si>
  <si>
    <t>Enter the name of the service center. If multiple use rates are being established for the service center (i.e., a separate rate for each major piece of equipment or a separate rate for each service offered), indicate an appropriate identifier (name for each specific service) and include only those expenses and utilization data that relate specifically to each rate.</t>
  </si>
  <si>
    <t>The individual responsible for the use rate calculation must sign on this line and provide their position title, college or department, and the date signed.  This would normally be the person that prepares the Use Rate Calculation Form.</t>
  </si>
  <si>
    <t>2-1</t>
  </si>
  <si>
    <t>1-1</t>
  </si>
  <si>
    <t>1-2</t>
  </si>
  <si>
    <t>1-3</t>
  </si>
  <si>
    <t>1-4</t>
  </si>
  <si>
    <t>1-5</t>
  </si>
  <si>
    <t>1-6</t>
  </si>
  <si>
    <t>1-7</t>
  </si>
  <si>
    <t>1-9</t>
  </si>
  <si>
    <t>1-10</t>
  </si>
  <si>
    <t>1-11</t>
  </si>
  <si>
    <t>1-12</t>
  </si>
  <si>
    <t>1-13</t>
  </si>
  <si>
    <t>1-14</t>
  </si>
  <si>
    <t>1-15</t>
  </si>
  <si>
    <t>1-16</t>
  </si>
  <si>
    <t>1-17</t>
  </si>
  <si>
    <t>1-18</t>
  </si>
  <si>
    <t>1-19</t>
  </si>
  <si>
    <t>1-20</t>
  </si>
  <si>
    <t>1-21</t>
  </si>
  <si>
    <t>1-22</t>
  </si>
  <si>
    <t>1-23</t>
  </si>
  <si>
    <t>1-24</t>
  </si>
  <si>
    <t>1-25</t>
  </si>
  <si>
    <t>2-2</t>
  </si>
  <si>
    <t>2-3</t>
  </si>
  <si>
    <t>2-4</t>
  </si>
  <si>
    <t>2-5</t>
  </si>
  <si>
    <t>BUILDING #:</t>
  </si>
  <si>
    <t xml:space="preserve">Enter the room number of the room or rooms where the service center is located. </t>
  </si>
  <si>
    <t>Enter the % utilized by each room for the service center activity.</t>
  </si>
  <si>
    <t xml:space="preserve">% UTILIZED BY SERVICE: </t>
  </si>
  <si>
    <t>Service Center Name / Service</t>
  </si>
  <si>
    <t>Item Name</t>
  </si>
  <si>
    <t>% Utilized by Service</t>
  </si>
  <si>
    <t>Room Number(s)</t>
  </si>
  <si>
    <t>Total Service Center Salaries</t>
  </si>
  <si>
    <t>Total Service Center Fringes</t>
  </si>
  <si>
    <t>Maintenance Contracts</t>
  </si>
  <si>
    <t>Over / Under Applied Costs</t>
  </si>
  <si>
    <t>Total Adjusted Costs</t>
  </si>
  <si>
    <t>Unit of Measure</t>
  </si>
  <si>
    <t>Utilization</t>
  </si>
  <si>
    <t>Submitted By:</t>
  </si>
  <si>
    <t>Approved By:</t>
  </si>
  <si>
    <t>Rate Approved / Central Office</t>
  </si>
  <si>
    <t>Equipment Description</t>
  </si>
  <si>
    <t>PSAM / CAMS ID Number</t>
  </si>
  <si>
    <t>Date of Purchase</t>
  </si>
  <si>
    <t>PSAM (PeopleSoft Asset Management) is available on the Web and provides some of the information necessary to complete the equipment page. This information can also be obtained from the Capital Assets Management System (CAMS) equipment inventory listing. Contact the University's Capital Assets Section in the University Controller's Office for system access information, for assistance needed with using the system, and for assistance needed in obtaining the equipment inventory listing.</t>
  </si>
  <si>
    <t>CAMS / PSAM</t>
  </si>
  <si>
    <t>Identification Number</t>
  </si>
  <si>
    <t xml:space="preserve">Building Name / Number </t>
  </si>
  <si>
    <t>(Billings for internal (NC State Customers) must be processed on an IDT (Interdepartmental Transaction) in PeopleSoft Financials).</t>
  </si>
  <si>
    <t>Billings for internal (NC State Customers) must be charged via an IDT (Interdepartmental Transaction) in PS Financials</t>
  </si>
  <si>
    <t xml:space="preserve">Enter the name of the building and building number where the service center is located.  </t>
  </si>
  <si>
    <t>Effective Date</t>
  </si>
  <si>
    <t>DIRECT COST SUBSIDY (only applicable to lower level 3 project ID's)</t>
  </si>
  <si>
    <t>Direct Cost Subsidy</t>
  </si>
  <si>
    <t>TOTAL COSTS</t>
  </si>
  <si>
    <t>Requested Internal Use Rate</t>
  </si>
  <si>
    <t>EFFECTIVE MAY 1, 2013 - PLEASE LIST ALL EQUIPMENT BEING USED IN THE SERVICE CENTER, BY INDICATING THE ASSET TAG NUMBER ON THIS PAGE.</t>
  </si>
  <si>
    <t xml:space="preserve">   1-15</t>
  </si>
  <si>
    <t xml:space="preserve">   1-16</t>
  </si>
  <si>
    <t xml:space="preserve">   1-17</t>
  </si>
  <si>
    <t xml:space="preserve">   1-18</t>
  </si>
  <si>
    <t xml:space="preserve">   1-19</t>
  </si>
  <si>
    <t xml:space="preserve">   1-20</t>
  </si>
  <si>
    <t xml:space="preserve">   1-21</t>
  </si>
  <si>
    <t>Service Center Website</t>
  </si>
  <si>
    <t xml:space="preserve">SERVICE CENTER WEBSITE ADDRESS:            </t>
  </si>
  <si>
    <t>PROJECT_ID/Phase NO:</t>
  </si>
  <si>
    <t>Item No. 2-1</t>
  </si>
  <si>
    <t xml:space="preserve"> List all other project_ids covering the cost of the service:</t>
  </si>
  <si>
    <t>Project ID Number/Phase</t>
  </si>
  <si>
    <t xml:space="preserve">Enter the Project ID number. NOTE: The project ID number and phase would be left blank if a new project ID request is pending. </t>
  </si>
  <si>
    <t>Total Costs</t>
  </si>
  <si>
    <t>Enter the total for units of usage for the annual period.  What quantity of the line 1-20 do you expect to bill for in a year?</t>
  </si>
  <si>
    <t xml:space="preserve">   1-22</t>
  </si>
  <si>
    <t>1-26</t>
  </si>
  <si>
    <t>1-27</t>
  </si>
  <si>
    <t>These are instructions for completing the service center use rate calculation form that can be found on the 2nd and 3rd tab in this workbook.  Page 1 is highlighted in green and Page 2 (Equipment information) is highlighted in blue.  The item numbers in the instructions correspond to the item numbers on the rate form located on the right hand side of the forms for both page #1 and page #2.</t>
  </si>
  <si>
    <t>SERVICE CENTER USE RATE CALCULATION FORM - PAGE 1</t>
  </si>
  <si>
    <t>Provide the service center's website if applicable</t>
  </si>
  <si>
    <t>II.</t>
  </si>
  <si>
    <t>Service Description</t>
  </si>
  <si>
    <t>Provide a brief description of the service for which this rate is being developed:</t>
  </si>
  <si>
    <t>Provide a description of the service that this rate is being developed for, and any significant information needed to understand the proposed billing rates.</t>
  </si>
  <si>
    <t>Enter the proposed effective date for the use rate being calculated. This can only be a future date, as the rates cannot be back-dated.  The new rate must not be charged until it has been approved by OCA.</t>
  </si>
  <si>
    <t xml:space="preserve">NOTE: LIST ALL DIRECT COSTS NECESSARY TO PERFORM SERVICE EVEN IF A DIFFERENT FUNDING SOURCE IS PAYING FOR PART OF THE COSTS.  YOU WILL USE THE SUBSIDY LINE ON 1-18 TO SUBTRACT ANY COSTS PAID FROM A DIFFERENT SOURCE.  INCLUDE ALL DIRECT COSTS AND ALL UTILIZATION FOR BOTH INTERNAL AND EXTERNAL CUSTOMERS.  </t>
  </si>
  <si>
    <t>Enter the name, position title, and total percentage of effort (based on individual's total annual base salary) devoted to this service activity for each person working in the service center. Multiply the percentage of effort by the annual base salary to get the service center salary amount for each person listed. Sum the total amount of salaries and wages for all employees in the space provided. These salaries and wages must be charged directly to the project id established for the service center, when the project is a self-supporting service center.</t>
  </si>
  <si>
    <t>NOTE: Administrative positions such as secretaries and bookkeepers that do not devote a significant amount of their effort to service center related activities would be reimbursed through the year end F&amp;A allocation back to the colleges and are not allowed to be considered a direct cost on the service center.  They would not be considered a direct cost if their role is not technical in nature.</t>
  </si>
  <si>
    <t>Example for calculating Service Center Salary: John Brown, a laboratory technician, has an annual base salary of $50,000. He spends 10% of time on delivery of this service during a year. His service center salary would be $5,000 ($50,000 x 10%).</t>
  </si>
  <si>
    <t>Enter the total annual costs of maintenance contracts directly related to the service. Consider maintenance on scientific equipment, agricultural equipment (combines or tractors) used in the field, microscopes, spectrometers, or any other equipment that is directly related to providing the service.</t>
  </si>
  <si>
    <t>Enter the total annual costs for technical supplies used in providing this service.  Examples may include pipettes, syringes, special chemicals and other expendable supplies under $5000 that are directly related to the service being provided.</t>
  </si>
  <si>
    <t>NOTE: Office supplies are a component of departmental administration, and therefore cannot be included as a direct charge.</t>
  </si>
  <si>
    <t xml:space="preserve">Enter the total annual costs for non-routine repairs that relate directly to items used in providing this service.  Examples might include repairs to combines, scientific equipment, vehicles, etc. </t>
  </si>
  <si>
    <t>Enter the total annual costs for travel directly related to providing this service. This may include the costs of travel and lodging for training seminars or conferences of service center personnel directly related to their work.</t>
  </si>
  <si>
    <t>Enter the annual total for any other expenses directly related to providing this service.  "Other" examples may include special removal of hazardous materials, freight charges, rent for off campus facilities where service is performed and contracted services for expertise outside the university that is not offered on campus.</t>
  </si>
  <si>
    <r>
      <t xml:space="preserve">IMPORTANT:  Enter the over or under applied costs of the previous period. Over applied costs are direct costs that were overestimated on a previously approved rate form and charged to customers. Over applied costs can occur when overestimating direct costs or underestimating utilization for your service center. It is critical that the service center track their utilization and expenses </t>
    </r>
    <r>
      <rPr>
        <sz val="10"/>
        <rFont val="Arial"/>
        <family val="2"/>
      </rPr>
      <t xml:space="preserve">to assist in determining the over or under applied costs.  For all internal customers the service center cannot have more than 60-day cash balance.   </t>
    </r>
  </si>
  <si>
    <t>Enter the Billing unit (the basis or unit of usage applied in the service center's billings), i.e. "labor hours", "CPU hours", "number of samples", etc. On what unit of activity will you base your charge to customers? It is important to enter this information.</t>
  </si>
  <si>
    <t>What is the basis used to establish the utilization?   ______________________________________________________________________________</t>
  </si>
  <si>
    <t>paid from different sources other than the service center unit.)</t>
  </si>
  <si>
    <t xml:space="preserve">(Examples of how to estimate utilization: Prior year utilization or an average of last 3 years' utilization) </t>
  </si>
  <si>
    <t>The individual responsible for approving the use rate request for College/Department must sign on this line and provide their position title, college or department, and the date signed. This individual would normally be a dean, director, or department head responsible for the service center.</t>
  </si>
  <si>
    <t>The individual responsible for approving the use rate request for the College/Department must sign on this line and provide their position title, college or department, and the date signed. This individual would normally be a dean, director, or department head responsible for the service center, or the College Business Officer.</t>
  </si>
  <si>
    <t>Note: At least one signature above should be from the Business Officer.</t>
  </si>
  <si>
    <t>Leave blank. The Director of the Office of Cost Analysis will sign this line after the use rate calculation form is reviewed and approved by the Office of Cost Analysis. Upon approval of the Service Center Use Rate Calculation Form by the Office of Cost Analysis, a copy of the form will be returned to the individual who submitted the form via email, and the unit may charge the approved rate.</t>
  </si>
  <si>
    <t>Enter the purchase date (month/day/year) of the equipment that is being used in the service center. Contact CAMS in the University Controller's Office for this information if you are unable to obtain it from the Peoplesoft System.</t>
  </si>
  <si>
    <t>Enter the Useful Life from PSAM of the equipment being used in the service.</t>
  </si>
  <si>
    <t>Enter the CAMS/PSAM Identification number that is on the piece of equipment that is being used for the service.</t>
  </si>
  <si>
    <t>Enter the description of the equipment that is being used for the service.</t>
  </si>
  <si>
    <t>Enter the name of the service center/service as in Item 1-1, and the Project ID and Phase as in Item 1-7.</t>
  </si>
  <si>
    <t>Service Center/Service Name - Project ID / Phase</t>
  </si>
  <si>
    <r>
      <t xml:space="preserve">For all under applied costs, you would show positive figure and for over applied costs you would show a negative figure.  
</t>
    </r>
    <r>
      <rPr>
        <b/>
        <sz val="10"/>
        <rFont val="Arial"/>
        <family val="2"/>
      </rPr>
      <t>IF YOU HAVE ANY QUESTIONS, PLEASE CALL THE OFFICE OF COST ANALYSIS.</t>
    </r>
  </si>
  <si>
    <t>Sum all of the previous entries, Items 1-9 through 1-15. (NOTE: All Direct Costs of the service center should be</t>
  </si>
  <si>
    <t>included on rate form even if a different source is paying for some of the costs.  You would reflect a subsidy on 1-18 for any costs</t>
  </si>
  <si>
    <r>
      <t xml:space="preserve">Enter the fringe benefits for the salaries and wages for each person included in Item 1-9. To calculate the fringe benefits for an individual, multiply the applicable fringe benefit percentage by the service center salary. Add the prorated portion of the applicable health insurance. To calculate the appropriate amount of health insurance, multiply the percentage of effort listed by the applicable annual health insurance dollar amount. Enter the total amount of fringe benefits for all employees in the space provided. The current fringe benefit rates can be found below by clicking on the highlighted link:   </t>
    </r>
    <r>
      <rPr>
        <b/>
        <sz val="10"/>
        <rFont val="Arial"/>
        <family val="2"/>
      </rPr>
      <t xml:space="preserve">NOTE: CALL OFFICE OF COST ANALYSIS IF QUESTIONS </t>
    </r>
  </si>
  <si>
    <t xml:space="preserve">Total Costs (1-16), plus or minus over/under applied costs (1-17), minus the direct cost subsidy (1-18).  </t>
  </si>
  <si>
    <r>
      <t xml:space="preserve">NOTES: </t>
    </r>
    <r>
      <rPr>
        <sz val="10"/>
        <color indexed="8"/>
        <rFont val="Arial"/>
        <family val="2"/>
      </rPr>
      <t>Consider</t>
    </r>
    <r>
      <rPr>
        <sz val="10"/>
        <rFont val="Arial"/>
        <family val="2"/>
      </rPr>
      <t xml:space="preserve"> all the activities that </t>
    </r>
    <r>
      <rPr>
        <sz val="10"/>
        <color indexed="8"/>
        <rFont val="Arial"/>
        <family val="2"/>
      </rPr>
      <t xml:space="preserve">happen </t>
    </r>
    <r>
      <rPr>
        <sz val="10"/>
        <rFont val="Arial"/>
        <family val="2"/>
      </rPr>
      <t>in the space over the course of a year.  Identify the percentage of time during the year that is dedicated for the sole purpose of this service center activity.   
If multiple rooms, enter the appropriate respective percentage for each room and make certain to not over</t>
    </r>
    <r>
      <rPr>
        <sz val="10"/>
        <color indexed="10"/>
        <rFont val="Arial"/>
        <family val="2"/>
      </rPr>
      <t>-</t>
    </r>
    <r>
      <rPr>
        <sz val="10"/>
        <rFont val="Arial"/>
        <family val="2"/>
      </rPr>
      <t xml:space="preserve">allocate the space in the room.  </t>
    </r>
    <r>
      <rPr>
        <sz val="10"/>
        <color indexed="8"/>
        <rFont val="Arial"/>
        <family val="2"/>
      </rPr>
      <t>You can enter the room # on the 1-5 line and the % usage just below each across the two lines.</t>
    </r>
  </si>
  <si>
    <t>NCSU</t>
  </si>
  <si>
    <t>Service Center Use Rate Calculation Form</t>
  </si>
  <si>
    <t>PLEASE REFER TO INSTRUCTIONS (1st tab in worksheet) BEFORE COMPLETING FORM</t>
  </si>
  <si>
    <t>Total Cost Calculated Internal Use Rate</t>
  </si>
  <si>
    <t>VII</t>
  </si>
  <si>
    <t>Total Adjusted Cost and/or Subsidized Internal Rate</t>
  </si>
  <si>
    <t>This should be all subsidized costs, not just salary and fringes</t>
  </si>
  <si>
    <t>VI. ADJUSTED AND OR SUBSIDIZED INTERNAL USE RATE:</t>
  </si>
  <si>
    <t>V. CALCULATED INTERNAL USE RATE:</t>
  </si>
  <si>
    <t>VII. REQUESTED INTERNAL RATE (BELOW ADJUSTED AND OR SUBSIDIZED RATE)</t>
  </si>
  <si>
    <t xml:space="preserve"> Total Adjusted Costs and/or Subsidized Internal Rate</t>
  </si>
  <si>
    <t>Divide the total costs (Item 1-16) by the total utilization (Item 1-21).  NOTE: Concerns / questions regarding the calculated use rate should be directed to the Office of Cost Analysis.</t>
  </si>
  <si>
    <t>Divide the total adjusted costs (Item 1-19) by the total utilization (Item 1-21).  NOTE: Concerns / questions regarding calculated use rate</t>
  </si>
  <si>
    <t>should be directed to the Office of Cost Analysis.  (Billings for internal (NC State Customers) must be processed on an IDT</t>
  </si>
  <si>
    <t>(Interdepartmental Transaction) in PeopleSoft Financials.</t>
  </si>
  <si>
    <t>1-28</t>
  </si>
  <si>
    <t xml:space="preserve">NOTE:  Unit may request a lower internal rate ONLY if </t>
  </si>
  <si>
    <t>external customers pay more than total cost and that</t>
  </si>
  <si>
    <t xml:space="preserve"> amount is used to cover the difference for internal users.</t>
  </si>
  <si>
    <t xml:space="preserve">   1-28</t>
  </si>
  <si>
    <t xml:space="preserve">If the lower rate is being covered by the department or college, then this is considered a Direct Cost Subsidy and the </t>
  </si>
  <si>
    <t>difference between the Calculated and or the Adjusted Rate must be listed in the Direct Cost Subsidy section as a credit</t>
  </si>
  <si>
    <t>as well as any salary and effort subsidy.  Call Brent Lemons at 515-8808 if you need assistance with this.</t>
  </si>
  <si>
    <t>Identify and subtract the total amount of costs paid by another source (e.g. another project id or ledger) and list the project ids that paid those costs or that supplied funding to the service center. Direct Costs Subsidies should be limited to lower ledger 3 and ledger 4</t>
  </si>
  <si>
    <t>project ids as upper ledger 3 projects are self supporting trust funds and should pay for all their costs and not be subsidized by any</t>
  </si>
  <si>
    <t>other funding source.</t>
  </si>
  <si>
    <t>NOTE:</t>
  </si>
  <si>
    <t>Employee ID #</t>
  </si>
  <si>
    <t>Annual Salary</t>
  </si>
  <si>
    <t>(based on annual salary)</t>
  </si>
  <si>
    <t>Temp Employee</t>
  </si>
  <si>
    <t>Requested Internal Rate-Below Adjusted/Subsidized Rate</t>
  </si>
  <si>
    <t>(any difference from V and VI rates above, must be covered by external customers</t>
  </si>
  <si>
    <t>(any difference from V and VI rates above, must be covered by external customers revenue)</t>
  </si>
  <si>
    <t>Faculty (TSERS)</t>
  </si>
  <si>
    <t>Faculty (ORP)</t>
  </si>
  <si>
    <t>Project ID and Phase</t>
  </si>
  <si>
    <t>SERVICE CENTER NAME</t>
  </si>
  <si>
    <t>https://ofaa.ofa.ncsu.edu/files/2022/10/Benefits_Table_OldvsNewFY2023_v3.pdf</t>
  </si>
  <si>
    <t>Revision Effective: 07/7/23</t>
  </si>
  <si>
    <t xml:space="preserve">Office of Facilities &amp; Administrative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</si>
</sst>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mm/dd/yy;@"/>
  </numFmts>
  <fonts count="34"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11"/>
      <name val="Arial"/>
      <family val="2"/>
    </font>
    <font>
      <i/>
      <sz val="6"/>
      <name val="Arial"/>
      <family val="2"/>
    </font>
    <font>
      <i/>
      <sz val="8"/>
      <name val="Arial"/>
      <family val="2"/>
    </font>
    <font>
      <sz val="8"/>
      <name val="Arial"/>
      <family val="2"/>
    </font>
    <font>
      <b/>
      <sz val="10"/>
      <name val="Arial"/>
      <family val="2"/>
    </font>
    <font>
      <b/>
      <u/>
      <sz val="10"/>
      <name val="Arial"/>
      <family val="2"/>
    </font>
    <font>
      <b/>
      <sz val="12"/>
      <name val="Arial"/>
      <family val="2"/>
    </font>
    <font>
      <sz val="12"/>
      <name val="Arial"/>
      <family val="2"/>
    </font>
    <font>
      <b/>
      <i/>
      <sz val="11"/>
      <name val="Arial"/>
      <family val="2"/>
    </font>
    <font>
      <sz val="10"/>
      <color indexed="10"/>
      <name val="Arial"/>
      <family val="2"/>
    </font>
    <font>
      <sz val="10"/>
      <color indexed="8"/>
      <name val="Arial"/>
      <family val="2"/>
    </font>
    <font>
      <u/>
      <sz val="10"/>
      <color theme="10"/>
      <name val="Arial"/>
      <family val="2"/>
    </font>
    <font>
      <sz val="10"/>
      <color rgb="FFFF0000"/>
      <name val="Arial"/>
      <family val="2"/>
    </font>
    <font>
      <b/>
      <sz val="10"/>
      <color theme="1"/>
      <name val="Arial"/>
      <family val="2"/>
    </font>
    <font>
      <sz val="10"/>
      <color theme="1"/>
      <name val="Arial"/>
      <family val="2"/>
    </font>
    <font>
      <b/>
      <sz val="9"/>
      <name val="Arial"/>
      <family val="2"/>
    </font>
    <font>
      <sz val="9"/>
      <name val="Arial"/>
      <family val="2"/>
    </font>
    <font>
      <b/>
      <sz val="9"/>
      <color theme="0"/>
      <name val="Arial"/>
      <family val="2"/>
    </font>
    <font>
      <i/>
      <u/>
      <sz val="9"/>
      <name val="Arial"/>
      <family val="2"/>
    </font>
    <font>
      <i/>
      <sz val="9"/>
      <name val="Arial"/>
      <family val="2"/>
    </font>
    <font>
      <b/>
      <u/>
      <sz val="9"/>
      <name val="Arial"/>
      <family val="2"/>
    </font>
    <font>
      <u/>
      <sz val="9"/>
      <name val="Arial"/>
      <family val="2"/>
    </font>
    <font>
      <b/>
      <i/>
      <sz val="8"/>
      <name val="Arial"/>
      <family val="2"/>
    </font>
    <font>
      <b/>
      <i/>
      <sz val="9"/>
      <name val="Arial"/>
      <family val="2"/>
    </font>
    <font>
      <b/>
      <sz val="8"/>
      <name val="Arial"/>
      <family val="2"/>
    </font>
    <font>
      <b/>
      <i/>
      <sz val="9"/>
      <color rgb="FFFF0000"/>
      <name val="Arial"/>
      <family val="2"/>
    </font>
    <font>
      <b/>
      <sz val="9"/>
      <color rgb="FFFF0000"/>
      <name val="Arial"/>
      <family val="2"/>
    </font>
    <font>
      <b/>
      <sz val="11"/>
      <color rgb="FFFF0000"/>
      <name val="Calibri"/>
      <family val="2"/>
      <scheme val="minor"/>
    </font>
    <font>
      <b/>
      <i/>
      <sz val="11"/>
      <color rgb="FFFF0000"/>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2" tint="-9.9978637043366805E-2"/>
        <bgColor indexed="64"/>
      </patternFill>
    </fill>
  </fills>
  <borders count="26">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16" fillId="0" borderId="0" applyNumberFormat="0" applyFill="0" applyBorder="0" applyAlignment="0" applyProtection="0"/>
    <xf numFmtId="0" fontId="4" fillId="0" borderId="0"/>
    <xf numFmtId="0" fontId="2" fillId="0" borderId="0"/>
    <xf numFmtId="44" fontId="4" fillId="0" borderId="0" applyFont="0" applyFill="0" applyBorder="0" applyAlignment="0" applyProtection="0"/>
    <xf numFmtId="9" fontId="4" fillId="0" borderId="0" applyFont="0" applyFill="0" applyBorder="0" applyAlignment="0" applyProtection="0"/>
    <xf numFmtId="0" fontId="1" fillId="0" borderId="0"/>
  </cellStyleXfs>
  <cellXfs count="247">
    <xf numFmtId="0" fontId="0" fillId="0" borderId="0" xfId="0"/>
    <xf numFmtId="0" fontId="0" fillId="0" borderId="0" xfId="0" applyBorder="1"/>
    <xf numFmtId="0" fontId="0" fillId="0" borderId="0" xfId="0" applyAlignment="1">
      <alignment horizontal="centerContinuous"/>
    </xf>
    <xf numFmtId="0" fontId="3" fillId="0" borderId="0" xfId="0" applyFont="1" applyAlignment="1">
      <alignment horizontal="centerContinuous"/>
    </xf>
    <xf numFmtId="0" fontId="6" fillId="0" borderId="0" xfId="0" applyFont="1"/>
    <xf numFmtId="0" fontId="3" fillId="0" borderId="0" xfId="0" quotePrefix="1" applyFont="1" applyAlignment="1">
      <alignment horizontal="left"/>
    </xf>
    <xf numFmtId="49" fontId="3" fillId="0" borderId="0" xfId="0" applyNumberFormat="1" applyFont="1" applyBorder="1" applyAlignment="1">
      <alignment horizontal="right"/>
    </xf>
    <xf numFmtId="49" fontId="3" fillId="0" borderId="0" xfId="0" applyNumberFormat="1" applyFont="1" applyBorder="1" applyAlignment="1">
      <alignment horizontal="center"/>
    </xf>
    <xf numFmtId="0" fontId="6" fillId="0" borderId="1" xfId="0" applyFont="1" applyBorder="1" applyAlignment="1">
      <alignment horizontal="center"/>
    </xf>
    <xf numFmtId="0" fontId="6" fillId="3" borderId="6" xfId="0" applyFont="1" applyFill="1" applyBorder="1" applyAlignment="1">
      <alignment horizontal="center"/>
    </xf>
    <xf numFmtId="0" fontId="0" fillId="0" borderId="7" xfId="0" applyBorder="1"/>
    <xf numFmtId="0" fontId="3" fillId="3" borderId="0" xfId="0" applyFont="1" applyFill="1" applyAlignment="1">
      <alignment horizontal="center"/>
    </xf>
    <xf numFmtId="0" fontId="3" fillId="3" borderId="6" xfId="0" applyFont="1" applyFill="1" applyBorder="1" applyAlignment="1">
      <alignment horizontal="center"/>
    </xf>
    <xf numFmtId="0" fontId="0" fillId="0" borderId="8" xfId="0" applyBorder="1"/>
    <xf numFmtId="0" fontId="3" fillId="3" borderId="0" xfId="0" applyFont="1" applyFill="1" applyBorder="1" applyAlignment="1">
      <alignment horizontal="centerContinuous"/>
    </xf>
    <xf numFmtId="0" fontId="7" fillId="3" borderId="9" xfId="0" applyFont="1" applyFill="1" applyBorder="1" applyAlignment="1">
      <alignment horizontal="centerContinuous"/>
    </xf>
    <xf numFmtId="0" fontId="3" fillId="3" borderId="5" xfId="0" applyFont="1" applyFill="1" applyBorder="1" applyAlignment="1">
      <alignment horizontal="center"/>
    </xf>
    <xf numFmtId="0" fontId="7" fillId="3" borderId="5" xfId="0" applyFont="1" applyFill="1" applyBorder="1" applyAlignment="1">
      <alignment horizontal="center"/>
    </xf>
    <xf numFmtId="49" fontId="3" fillId="0" borderId="3" xfId="0" applyNumberFormat="1" applyFont="1" applyBorder="1" applyAlignment="1">
      <alignment horizontal="center"/>
    </xf>
    <xf numFmtId="3" fontId="3" fillId="0" borderId="2" xfId="0" applyNumberFormat="1" applyFont="1" applyBorder="1" applyAlignment="1">
      <alignment horizontal="left"/>
    </xf>
    <xf numFmtId="0" fontId="0" fillId="0" borderId="3" xfId="0" applyBorder="1"/>
    <xf numFmtId="3" fontId="0" fillId="0" borderId="2" xfId="0" applyNumberFormat="1" applyBorder="1" applyAlignment="1">
      <alignment horizontal="left"/>
    </xf>
    <xf numFmtId="0" fontId="0" fillId="0" borderId="10" xfId="0" applyBorder="1"/>
    <xf numFmtId="0" fontId="3" fillId="0" borderId="3" xfId="0" quotePrefix="1" applyFont="1" applyBorder="1" applyAlignment="1">
      <alignment horizontal="left"/>
    </xf>
    <xf numFmtId="164" fontId="3" fillId="0" borderId="4" xfId="0" applyNumberFormat="1" applyFont="1" applyBorder="1" applyAlignment="1">
      <alignment horizontal="center"/>
    </xf>
    <xf numFmtId="0" fontId="9" fillId="0" borderId="0" xfId="0" applyFont="1"/>
    <xf numFmtId="49" fontId="0" fillId="0" borderId="0" xfId="0" applyNumberFormat="1" applyAlignment="1">
      <alignment wrapText="1"/>
    </xf>
    <xf numFmtId="0" fontId="0" fillId="0" borderId="0" xfId="0" applyAlignment="1">
      <alignment vertical="center"/>
    </xf>
    <xf numFmtId="0" fontId="0" fillId="0" borderId="0" xfId="0" applyAlignment="1">
      <alignment vertical="center" wrapText="1"/>
    </xf>
    <xf numFmtId="49" fontId="4" fillId="0" borderId="0" xfId="0" applyNumberFormat="1" applyFont="1" applyAlignment="1">
      <alignment wrapText="1"/>
    </xf>
    <xf numFmtId="0" fontId="4" fillId="0" borderId="0" xfId="0" applyFont="1" applyAlignment="1">
      <alignment vertical="center" wrapText="1"/>
    </xf>
    <xf numFmtId="0" fontId="10" fillId="0" borderId="0" xfId="0" applyFont="1"/>
    <xf numFmtId="49" fontId="10" fillId="0" borderId="0" xfId="0" applyNumberFormat="1" applyFont="1" applyAlignment="1">
      <alignment wrapText="1"/>
    </xf>
    <xf numFmtId="49" fontId="9" fillId="0" borderId="0" xfId="0" applyNumberFormat="1" applyFont="1" applyAlignment="1">
      <alignment wrapText="1"/>
    </xf>
    <xf numFmtId="0" fontId="4" fillId="0" borderId="0" xfId="0" quotePrefix="1" applyFont="1" applyAlignment="1">
      <alignment vertical="center"/>
    </xf>
    <xf numFmtId="49" fontId="4" fillId="0" borderId="0" xfId="0" applyNumberFormat="1" applyFont="1" applyAlignment="1">
      <alignment vertical="top" wrapText="1"/>
    </xf>
    <xf numFmtId="0" fontId="11" fillId="0" borderId="0" xfId="0" applyFont="1"/>
    <xf numFmtId="49" fontId="12" fillId="0" borderId="0" xfId="0" applyNumberFormat="1" applyFont="1" applyAlignment="1">
      <alignment wrapText="1"/>
    </xf>
    <xf numFmtId="0" fontId="12" fillId="0" borderId="0" xfId="0" applyFont="1"/>
    <xf numFmtId="0" fontId="11" fillId="0" borderId="0" xfId="0" applyFont="1" applyAlignment="1">
      <alignment vertical="center"/>
    </xf>
    <xf numFmtId="0" fontId="11"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49" fontId="4" fillId="0" borderId="0" xfId="0" applyNumberFormat="1" applyFont="1" applyAlignment="1">
      <alignment vertical="center" wrapText="1"/>
    </xf>
    <xf numFmtId="0" fontId="13" fillId="0" borderId="0" xfId="0" applyFont="1" applyAlignment="1">
      <alignment vertical="center"/>
    </xf>
    <xf numFmtId="49" fontId="16" fillId="0" borderId="0" xfId="1" applyNumberFormat="1" applyAlignment="1">
      <alignment wrapText="1"/>
    </xf>
    <xf numFmtId="0" fontId="9" fillId="3" borderId="0" xfId="0" applyFont="1" applyFill="1" applyBorder="1" applyAlignment="1">
      <alignment horizontal="centerContinuous" wrapText="1"/>
    </xf>
    <xf numFmtId="0" fontId="17" fillId="0" borderId="0" xfId="0" applyFont="1"/>
    <xf numFmtId="0" fontId="18" fillId="0" borderId="0" xfId="0" applyFont="1" applyAlignment="1">
      <alignment vertical="center" wrapText="1"/>
    </xf>
    <xf numFmtId="0" fontId="19" fillId="0" borderId="0" xfId="0" quotePrefix="1" applyFont="1" applyAlignment="1">
      <alignment vertical="center"/>
    </xf>
    <xf numFmtId="0" fontId="0" fillId="0" borderId="0" xfId="0" applyAlignment="1">
      <alignment horizontal="left"/>
    </xf>
    <xf numFmtId="0" fontId="5" fillId="0" borderId="0" xfId="0" applyFont="1" applyAlignment="1">
      <alignment horizontal="left"/>
    </xf>
    <xf numFmtId="0" fontId="9" fillId="4" borderId="0" xfId="0" applyFont="1" applyFill="1" applyAlignment="1">
      <alignment horizontal="center"/>
    </xf>
    <xf numFmtId="0" fontId="0" fillId="0" borderId="11" xfId="0" applyBorder="1"/>
    <xf numFmtId="0" fontId="0" fillId="4" borderId="7" xfId="0" applyFill="1" applyBorder="1"/>
    <xf numFmtId="0" fontId="0" fillId="4" borderId="10" xfId="0" applyFill="1" applyBorder="1"/>
    <xf numFmtId="0" fontId="9" fillId="4" borderId="8" xfId="0" applyFont="1" applyFill="1" applyBorder="1"/>
    <xf numFmtId="16" fontId="4" fillId="0" borderId="0" xfId="0" quotePrefix="1" applyNumberFormat="1" applyFont="1" applyAlignment="1">
      <alignment vertical="center"/>
    </xf>
    <xf numFmtId="3" fontId="0" fillId="0" borderId="13" xfId="0" applyNumberFormat="1" applyBorder="1" applyAlignment="1">
      <alignment horizontal="left"/>
    </xf>
    <xf numFmtId="164" fontId="3" fillId="0" borderId="14" xfId="0" applyNumberFormat="1" applyFont="1" applyBorder="1" applyAlignment="1">
      <alignment horizontal="center"/>
    </xf>
    <xf numFmtId="16" fontId="4" fillId="0" borderId="0" xfId="0" quotePrefix="1" applyNumberFormat="1" applyFont="1"/>
    <xf numFmtId="0" fontId="4" fillId="0" borderId="0" xfId="0" quotePrefix="1" applyFont="1"/>
    <xf numFmtId="3" fontId="3" fillId="0" borderId="2" xfId="0" quotePrefix="1" applyNumberFormat="1" applyFont="1" applyBorder="1" applyAlignment="1">
      <alignment horizontal="left"/>
    </xf>
    <xf numFmtId="49" fontId="3" fillId="0" borderId="4" xfId="0" applyNumberFormat="1" applyFont="1" applyBorder="1" applyAlignment="1">
      <alignment horizontal="center"/>
    </xf>
    <xf numFmtId="0" fontId="3" fillId="0" borderId="3" xfId="0" applyFont="1" applyBorder="1" applyAlignment="1">
      <alignment horizontal="center"/>
    </xf>
    <xf numFmtId="0" fontId="3" fillId="0" borderId="3" xfId="0" applyFont="1" applyBorder="1"/>
    <xf numFmtId="0" fontId="3" fillId="0" borderId="8" xfId="0" applyFont="1" applyBorder="1"/>
    <xf numFmtId="0" fontId="3" fillId="0" borderId="0" xfId="0" applyFont="1"/>
    <xf numFmtId="0" fontId="3" fillId="0" borderId="11" xfId="0" applyFont="1" applyBorder="1"/>
    <xf numFmtId="0" fontId="3" fillId="0" borderId="0" xfId="0" applyFont="1" applyAlignment="1">
      <alignment vertical="center" wrapText="1"/>
    </xf>
    <xf numFmtId="0" fontId="3" fillId="0" borderId="0" xfId="0" applyFont="1" applyAlignment="1">
      <alignment vertical="center"/>
    </xf>
    <xf numFmtId="49" fontId="4" fillId="0" borderId="0" xfId="0" applyNumberFormat="1" applyFont="1"/>
    <xf numFmtId="0" fontId="32" fillId="0" borderId="0" xfId="3" applyFont="1" applyFill="1" applyBorder="1" applyAlignment="1"/>
    <xf numFmtId="0" fontId="33" fillId="0" borderId="0" xfId="3" applyFont="1" applyFill="1" applyBorder="1"/>
    <xf numFmtId="0" fontId="33" fillId="0" borderId="0" xfId="3" applyFont="1" applyFill="1" applyBorder="1" applyAlignment="1"/>
    <xf numFmtId="0" fontId="4" fillId="0" borderId="0" xfId="2"/>
    <xf numFmtId="0" fontId="4" fillId="0" borderId="0" xfId="2" applyFont="1" applyAlignment="1" applyProtection="1">
      <alignment horizontal="center"/>
      <protection locked="0"/>
    </xf>
    <xf numFmtId="0" fontId="21" fillId="0" borderId="0" xfId="2" applyFont="1" applyProtection="1">
      <protection locked="0"/>
    </xf>
    <xf numFmtId="43" fontId="21" fillId="0" borderId="0" xfId="2" applyNumberFormat="1" applyFont="1" applyProtection="1">
      <protection locked="0"/>
    </xf>
    <xf numFmtId="49" fontId="23" fillId="2" borderId="0" xfId="2" applyNumberFormat="1" applyFont="1" applyFill="1" applyAlignment="1" applyProtection="1">
      <alignment horizontal="left"/>
      <protection locked="0"/>
    </xf>
    <xf numFmtId="0" fontId="21" fillId="2" borderId="0" xfId="2" quotePrefix="1" applyFont="1" applyFill="1" applyBorder="1" applyAlignment="1" applyProtection="1">
      <protection locked="0"/>
    </xf>
    <xf numFmtId="0" fontId="20" fillId="2" borderId="0" xfId="2" applyFont="1" applyFill="1" applyAlignment="1" applyProtection="1">
      <alignment horizontal="left"/>
      <protection locked="0"/>
    </xf>
    <xf numFmtId="0" fontId="21" fillId="2" borderId="0" xfId="2" applyFont="1" applyFill="1" applyBorder="1" applyAlignment="1" applyProtection="1">
      <protection locked="0"/>
    </xf>
    <xf numFmtId="49" fontId="20" fillId="2" borderId="0" xfId="2" applyNumberFormat="1" applyFont="1" applyFill="1" applyBorder="1" applyAlignment="1" applyProtection="1">
      <alignment horizontal="left"/>
      <protection locked="0"/>
    </xf>
    <xf numFmtId="49" fontId="24" fillId="2" borderId="0" xfId="2" quotePrefix="1" applyNumberFormat="1" applyFont="1" applyFill="1" applyAlignment="1" applyProtection="1">
      <alignment horizontal="left"/>
      <protection locked="0"/>
    </xf>
    <xf numFmtId="0" fontId="20" fillId="0" borderId="0" xfId="2" applyFont="1" applyProtection="1">
      <protection locked="0"/>
    </xf>
    <xf numFmtId="0" fontId="3" fillId="0" borderId="0" xfId="2" applyFont="1" applyProtection="1">
      <protection locked="0"/>
    </xf>
    <xf numFmtId="0" fontId="22" fillId="0" borderId="0" xfId="2" applyFont="1" applyProtection="1">
      <protection locked="0"/>
    </xf>
    <xf numFmtId="43" fontId="20" fillId="0" borderId="0" xfId="2" applyNumberFormat="1" applyFont="1" applyProtection="1">
      <protection locked="0"/>
    </xf>
    <xf numFmtId="0" fontId="21" fillId="0" borderId="0" xfId="2" applyFont="1" applyFill="1" applyBorder="1" applyAlignment="1" applyProtection="1">
      <alignment horizontal="left" vertical="top" wrapText="1"/>
      <protection locked="0"/>
    </xf>
    <xf numFmtId="0" fontId="20" fillId="2" borderId="0" xfId="2" applyFont="1" applyFill="1" applyBorder="1" applyAlignment="1" applyProtection="1">
      <alignment horizontal="centerContinuous"/>
      <protection locked="0"/>
    </xf>
    <xf numFmtId="0" fontId="21" fillId="2" borderId="0" xfId="2" applyFont="1" applyFill="1" applyAlignment="1" applyProtection="1">
      <alignment horizontal="left"/>
      <protection locked="0"/>
    </xf>
    <xf numFmtId="0" fontId="20" fillId="2" borderId="0" xfId="2" applyFont="1" applyFill="1" applyAlignment="1" applyProtection="1">
      <alignment horizontal="centerContinuous"/>
      <protection locked="0"/>
    </xf>
    <xf numFmtId="0" fontId="4" fillId="0" borderId="1" xfId="2" applyBorder="1"/>
    <xf numFmtId="0" fontId="21" fillId="2" borderId="1" xfId="2" applyFont="1" applyFill="1" applyBorder="1" applyAlignment="1" applyProtection="1">
      <alignment horizontal="centerContinuous"/>
      <protection locked="0"/>
    </xf>
    <xf numFmtId="43" fontId="21" fillId="2" borderId="1" xfId="2" applyNumberFormat="1" applyFont="1" applyFill="1" applyBorder="1" applyAlignment="1" applyProtection="1">
      <alignment horizontal="centerContinuous"/>
      <protection locked="0"/>
    </xf>
    <xf numFmtId="49" fontId="20" fillId="2" borderId="1" xfId="2" applyNumberFormat="1" applyFont="1" applyFill="1" applyBorder="1" applyAlignment="1" applyProtection="1">
      <alignment horizontal="left"/>
      <protection locked="0"/>
    </xf>
    <xf numFmtId="43" fontId="20" fillId="2" borderId="1" xfId="2" applyNumberFormat="1" applyFont="1" applyFill="1" applyBorder="1" applyAlignment="1" applyProtection="1">
      <alignment horizontal="left"/>
      <protection locked="0"/>
    </xf>
    <xf numFmtId="49" fontId="20" fillId="2" borderId="13" xfId="2" applyNumberFormat="1" applyFont="1" applyFill="1" applyBorder="1" applyAlignment="1" applyProtection="1">
      <alignment horizontal="left"/>
      <protection locked="0"/>
    </xf>
    <xf numFmtId="49" fontId="25" fillId="2" borderId="0" xfId="2" applyNumberFormat="1" applyFont="1" applyFill="1" applyBorder="1" applyAlignment="1" applyProtection="1">
      <alignment horizontal="left"/>
      <protection locked="0"/>
    </xf>
    <xf numFmtId="0" fontId="21" fillId="2" borderId="0" xfId="2" applyFont="1" applyFill="1" applyBorder="1" applyProtection="1">
      <protection locked="0"/>
    </xf>
    <xf numFmtId="0" fontId="21" fillId="0" borderId="13" xfId="2" applyFont="1" applyBorder="1" applyProtection="1">
      <protection locked="0"/>
    </xf>
    <xf numFmtId="49" fontId="24" fillId="2" borderId="0" xfId="2" applyNumberFormat="1" applyFont="1" applyFill="1" applyBorder="1" applyAlignment="1" applyProtection="1">
      <alignment horizontal="left"/>
      <protection locked="0"/>
    </xf>
    <xf numFmtId="43" fontId="20" fillId="2" borderId="0" xfId="2" applyNumberFormat="1" applyFont="1" applyFill="1" applyBorder="1" applyAlignment="1" applyProtection="1">
      <alignment horizontal="left"/>
      <protection locked="0"/>
    </xf>
    <xf numFmtId="49" fontId="20" fillId="2" borderId="2" xfId="2" applyNumberFormat="1" applyFont="1" applyFill="1" applyBorder="1" applyAlignment="1" applyProtection="1">
      <alignment horizontal="left"/>
      <protection locked="0"/>
    </xf>
    <xf numFmtId="49" fontId="25" fillId="2" borderId="2" xfId="2" applyNumberFormat="1" applyFont="1" applyFill="1" applyBorder="1" applyAlignment="1" applyProtection="1">
      <alignment horizontal="left"/>
      <protection locked="0"/>
    </xf>
    <xf numFmtId="43" fontId="20" fillId="2" borderId="2" xfId="2" applyNumberFormat="1" applyFont="1" applyFill="1" applyBorder="1" applyAlignment="1" applyProtection="1">
      <alignment horizontal="left"/>
      <protection locked="0"/>
    </xf>
    <xf numFmtId="49" fontId="20" fillId="2" borderId="1" xfId="2" applyNumberFormat="1" applyFont="1" applyFill="1" applyBorder="1" applyAlignment="1" applyProtection="1">
      <alignment horizontal="right"/>
      <protection locked="0"/>
    </xf>
    <xf numFmtId="49" fontId="20" fillId="2" borderId="1" xfId="2" applyNumberFormat="1" applyFont="1" applyFill="1" applyBorder="1" applyAlignment="1" applyProtection="1">
      <alignment horizontal="center"/>
      <protection locked="0"/>
    </xf>
    <xf numFmtId="0" fontId="21" fillId="0" borderId="1" xfId="2" applyFont="1" applyBorder="1" applyProtection="1">
      <protection locked="0"/>
    </xf>
    <xf numFmtId="14" fontId="21" fillId="0" borderId="1" xfId="2" applyNumberFormat="1" applyFont="1" applyBorder="1" applyProtection="1">
      <protection locked="0"/>
    </xf>
    <xf numFmtId="49" fontId="24" fillId="2" borderId="0" xfId="2" applyNumberFormat="1" applyFont="1" applyFill="1" applyAlignment="1" applyProtection="1">
      <alignment horizontal="left" vertical="center"/>
      <protection locked="0"/>
    </xf>
    <xf numFmtId="0" fontId="21" fillId="2" borderId="0" xfId="2" applyFont="1" applyFill="1" applyProtection="1">
      <protection locked="0"/>
    </xf>
    <xf numFmtId="43" fontId="21" fillId="0" borderId="0" xfId="2" applyNumberFormat="1" applyFont="1" applyBorder="1" applyProtection="1">
      <protection locked="0"/>
    </xf>
    <xf numFmtId="49" fontId="21" fillId="2" borderId="0" xfId="2" applyNumberFormat="1" applyFont="1" applyFill="1" applyAlignment="1" applyProtection="1">
      <alignment horizontal="left"/>
      <protection locked="0"/>
    </xf>
    <xf numFmtId="0" fontId="20" fillId="3" borderId="3" xfId="2" applyFont="1" applyFill="1" applyBorder="1" applyAlignment="1" applyProtection="1">
      <protection locked="0"/>
    </xf>
    <xf numFmtId="0" fontId="20" fillId="3" borderId="2" xfId="2" applyFont="1" applyFill="1" applyBorder="1" applyProtection="1">
      <protection locked="0"/>
    </xf>
    <xf numFmtId="0" fontId="21" fillId="3" borderId="4" xfId="2" applyFont="1" applyFill="1" applyBorder="1" applyProtection="1">
      <protection locked="0"/>
    </xf>
    <xf numFmtId="0" fontId="20" fillId="2" borderId="0" xfId="2" applyFont="1" applyFill="1" applyBorder="1" applyAlignment="1" applyProtection="1">
      <protection locked="0"/>
    </xf>
    <xf numFmtId="0" fontId="20" fillId="2" borderId="0" xfId="2" applyFont="1" applyFill="1" applyProtection="1">
      <protection locked="0"/>
    </xf>
    <xf numFmtId="43" fontId="20" fillId="0" borderId="0" xfId="2" applyNumberFormat="1" applyFont="1" applyAlignment="1" applyProtection="1">
      <alignment horizontal="center"/>
      <protection locked="0"/>
    </xf>
    <xf numFmtId="0" fontId="21" fillId="2" borderId="0" xfId="2" applyFont="1" applyFill="1" applyAlignment="1" applyProtection="1">
      <alignment horizontal="center"/>
      <protection locked="0"/>
    </xf>
    <xf numFmtId="43" fontId="20" fillId="2" borderId="0" xfId="2" applyNumberFormat="1" applyFont="1" applyFill="1" applyBorder="1" applyAlignment="1" applyProtection="1">
      <alignment horizontal="centerContinuous"/>
      <protection locked="0"/>
    </xf>
    <xf numFmtId="0" fontId="26" fillId="2" borderId="0" xfId="2" applyFont="1" applyFill="1" applyProtection="1">
      <protection locked="0"/>
    </xf>
    <xf numFmtId="0" fontId="26" fillId="0" borderId="0" xfId="2" applyFont="1" applyProtection="1">
      <protection locked="0"/>
    </xf>
    <xf numFmtId="0" fontId="26" fillId="2" borderId="0" xfId="2" applyFont="1" applyFill="1" applyAlignment="1" applyProtection="1">
      <alignment horizontal="left"/>
      <protection locked="0"/>
    </xf>
    <xf numFmtId="0" fontId="26" fillId="2" borderId="0" xfId="2" applyFont="1" applyFill="1" applyAlignment="1" applyProtection="1">
      <alignment horizontal="centerContinuous"/>
      <protection locked="0"/>
    </xf>
    <xf numFmtId="0" fontId="21" fillId="2" borderId="0" xfId="2" applyFont="1" applyFill="1" applyAlignment="1" applyProtection="1">
      <alignment horizontal="centerContinuous"/>
      <protection locked="0"/>
    </xf>
    <xf numFmtId="0" fontId="26" fillId="2" borderId="0" xfId="2" applyFont="1" applyFill="1" applyAlignment="1" applyProtection="1">
      <alignment horizontal="center"/>
      <protection locked="0"/>
    </xf>
    <xf numFmtId="0" fontId="26" fillId="0" borderId="0" xfId="2" applyFont="1" applyBorder="1" applyAlignment="1" applyProtection="1">
      <alignment horizontal="center"/>
      <protection locked="0"/>
    </xf>
    <xf numFmtId="0" fontId="26" fillId="0" borderId="0" xfId="2" applyFont="1" applyAlignment="1" applyProtection="1">
      <alignment horizontal="center"/>
      <protection locked="0"/>
    </xf>
    <xf numFmtId="43" fontId="20" fillId="2" borderId="1" xfId="2" applyNumberFormat="1" applyFont="1" applyFill="1" applyBorder="1" applyAlignment="1" applyProtection="1">
      <alignment horizontal="centerContinuous"/>
      <protection locked="0"/>
    </xf>
    <xf numFmtId="0" fontId="4" fillId="0" borderId="0" xfId="2" applyProtection="1">
      <protection locked="0"/>
    </xf>
    <xf numFmtId="0" fontId="21" fillId="2" borderId="0" xfId="2" applyFont="1" applyFill="1" applyAlignment="1" applyProtection="1">
      <alignment horizontal="center" wrapText="1"/>
      <protection locked="0"/>
    </xf>
    <xf numFmtId="0" fontId="21" fillId="0" borderId="0" xfId="2" applyFont="1" applyBorder="1" applyAlignment="1" applyProtection="1">
      <alignment horizontal="center"/>
      <protection locked="0"/>
    </xf>
    <xf numFmtId="0" fontId="21" fillId="2" borderId="1" xfId="2" applyFont="1" applyFill="1" applyBorder="1" applyProtection="1">
      <protection locked="0"/>
    </xf>
    <xf numFmtId="44" fontId="21" fillId="2" borderId="1" xfId="4" applyFont="1" applyFill="1" applyBorder="1" applyProtection="1">
      <protection locked="0"/>
    </xf>
    <xf numFmtId="9" fontId="21" fillId="5" borderId="1" xfId="5" applyFont="1" applyFill="1" applyBorder="1" applyProtection="1">
      <protection locked="0"/>
    </xf>
    <xf numFmtId="44" fontId="21" fillId="2" borderId="1" xfId="2" quotePrefix="1" applyNumberFormat="1" applyFont="1" applyFill="1" applyBorder="1" applyAlignment="1" applyProtection="1">
      <alignment horizontal="center"/>
      <protection locked="0"/>
    </xf>
    <xf numFmtId="44" fontId="21" fillId="2" borderId="1" xfId="2" quotePrefix="1" applyNumberFormat="1" applyFont="1" applyFill="1" applyBorder="1" applyAlignment="1" applyProtection="1">
      <alignment horizontal="right"/>
      <protection locked="0"/>
    </xf>
    <xf numFmtId="0" fontId="21" fillId="2" borderId="1" xfId="2" quotePrefix="1" applyFont="1" applyFill="1" applyBorder="1" applyAlignment="1" applyProtection="1">
      <alignment horizontal="right"/>
      <protection locked="0"/>
    </xf>
    <xf numFmtId="43" fontId="20" fillId="2" borderId="0" xfId="2" applyNumberFormat="1" applyFont="1" applyFill="1" applyBorder="1" applyAlignment="1" applyProtection="1">
      <alignment horizontal="right"/>
      <protection locked="0"/>
    </xf>
    <xf numFmtId="0" fontId="21" fillId="2" borderId="2" xfId="2" quotePrefix="1" applyFont="1" applyFill="1" applyBorder="1" applyAlignment="1" applyProtection="1">
      <alignment horizontal="right"/>
      <protection locked="0"/>
    </xf>
    <xf numFmtId="0" fontId="21" fillId="2" borderId="0" xfId="2" applyFont="1" applyFill="1" applyAlignment="1" applyProtection="1">
      <protection locked="0"/>
    </xf>
    <xf numFmtId="0" fontId="21" fillId="2" borderId="0" xfId="2" applyFont="1" applyFill="1" applyAlignment="1" applyProtection="1">
      <alignment horizontal="right"/>
      <protection locked="0"/>
    </xf>
    <xf numFmtId="43" fontId="21" fillId="2" borderId="1" xfId="2" applyNumberFormat="1" applyFont="1" applyFill="1" applyBorder="1" applyAlignment="1" applyProtection="1">
      <alignment horizontal="left"/>
      <protection locked="0"/>
    </xf>
    <xf numFmtId="49" fontId="24" fillId="2" borderId="0" xfId="2" applyNumberFormat="1" applyFont="1" applyFill="1" applyAlignment="1" applyProtection="1">
      <alignment horizontal="left"/>
      <protection locked="0"/>
    </xf>
    <xf numFmtId="0" fontId="20" fillId="2" borderId="0" xfId="2" applyFont="1" applyFill="1" applyAlignment="1" applyProtection="1">
      <alignment horizontal="right"/>
      <protection locked="0"/>
    </xf>
    <xf numFmtId="43" fontId="20" fillId="2" borderId="1" xfId="2" applyNumberFormat="1" applyFont="1" applyFill="1" applyBorder="1" applyAlignment="1" applyProtection="1">
      <alignment horizontal="right"/>
      <protection locked="0"/>
    </xf>
    <xf numFmtId="43" fontId="21" fillId="2" borderId="0" xfId="2" applyNumberFormat="1" applyFont="1" applyFill="1" applyBorder="1" applyAlignment="1" applyProtection="1">
      <alignment horizontal="center"/>
      <protection locked="0"/>
    </xf>
    <xf numFmtId="49" fontId="21" fillId="2" borderId="0" xfId="2" applyNumberFormat="1" applyFont="1" applyFill="1" applyAlignment="1" applyProtection="1">
      <alignment horizontal="center"/>
      <protection locked="0"/>
    </xf>
    <xf numFmtId="0" fontId="20" fillId="3" borderId="3" xfId="2" applyFont="1" applyFill="1" applyBorder="1" applyProtection="1">
      <protection locked="0"/>
    </xf>
    <xf numFmtId="0" fontId="21" fillId="3" borderId="2" xfId="2" applyFont="1" applyFill="1" applyBorder="1" applyProtection="1">
      <protection locked="0"/>
    </xf>
    <xf numFmtId="49" fontId="21" fillId="2" borderId="0" xfId="2" applyNumberFormat="1" applyFont="1" applyFill="1" applyAlignment="1" applyProtection="1">
      <alignment horizontal="right"/>
      <protection locked="0"/>
    </xf>
    <xf numFmtId="0" fontId="21" fillId="2" borderId="0" xfId="2" quotePrefix="1" applyFont="1" applyFill="1" applyAlignment="1" applyProtection="1">
      <alignment horizontal="right"/>
      <protection locked="0"/>
    </xf>
    <xf numFmtId="43" fontId="21" fillId="2" borderId="1" xfId="2" applyNumberFormat="1" applyFont="1" applyFill="1" applyBorder="1" applyAlignment="1" applyProtection="1"/>
    <xf numFmtId="0" fontId="20" fillId="3" borderId="2" xfId="2" quotePrefix="1" applyFont="1" applyFill="1" applyBorder="1" applyAlignment="1" applyProtection="1">
      <alignment horizontal="left"/>
      <protection locked="0"/>
    </xf>
    <xf numFmtId="0" fontId="21" fillId="0" borderId="0" xfId="2" applyFont="1" applyFill="1" applyBorder="1" applyProtection="1">
      <protection locked="0"/>
    </xf>
    <xf numFmtId="43" fontId="21" fillId="2" borderId="0" xfId="2" applyNumberFormat="1" applyFont="1" applyFill="1" applyBorder="1" applyAlignment="1" applyProtection="1">
      <alignment horizontal="left"/>
      <protection locked="0"/>
    </xf>
    <xf numFmtId="0" fontId="20" fillId="3" borderId="11" xfId="2" applyFont="1" applyFill="1" applyBorder="1" applyProtection="1">
      <protection locked="0"/>
    </xf>
    <xf numFmtId="0" fontId="21" fillId="3" borderId="11" xfId="2" applyFont="1" applyFill="1" applyBorder="1" applyProtection="1">
      <protection locked="0"/>
    </xf>
    <xf numFmtId="0" fontId="21" fillId="4" borderId="11" xfId="2" applyFont="1" applyFill="1" applyBorder="1" applyProtection="1">
      <protection locked="0"/>
    </xf>
    <xf numFmtId="0" fontId="21" fillId="4" borderId="11" xfId="2" quotePrefix="1" applyFont="1" applyFill="1" applyBorder="1" applyAlignment="1" applyProtection="1">
      <alignment horizontal="right"/>
      <protection locked="0"/>
    </xf>
    <xf numFmtId="39" fontId="21" fillId="2" borderId="1" xfId="2" applyNumberFormat="1" applyFont="1" applyFill="1" applyBorder="1" applyAlignment="1" applyProtection="1">
      <alignment horizontal="right"/>
      <protection locked="0"/>
    </xf>
    <xf numFmtId="0" fontId="20" fillId="0" borderId="0" xfId="2" applyFont="1" applyFill="1" applyBorder="1" applyProtection="1">
      <protection locked="0"/>
    </xf>
    <xf numFmtId="0" fontId="21" fillId="0" borderId="0" xfId="2" quotePrefix="1" applyFont="1" applyFill="1" applyBorder="1" applyAlignment="1" applyProtection="1">
      <alignment horizontal="right"/>
      <protection locked="0"/>
    </xf>
    <xf numFmtId="0" fontId="20" fillId="4" borderId="3" xfId="2" applyFont="1" applyFill="1" applyBorder="1" applyProtection="1">
      <protection locked="0"/>
    </xf>
    <xf numFmtId="0" fontId="21" fillId="4" borderId="3" xfId="2" applyFont="1" applyFill="1" applyBorder="1" applyProtection="1">
      <protection locked="0"/>
    </xf>
    <xf numFmtId="0" fontId="21" fillId="4" borderId="2" xfId="2" applyFont="1" applyFill="1" applyBorder="1" applyProtection="1">
      <protection locked="0"/>
    </xf>
    <xf numFmtId="0" fontId="21" fillId="4" borderId="4" xfId="2" applyFont="1" applyFill="1" applyBorder="1" applyProtection="1">
      <protection locked="0"/>
    </xf>
    <xf numFmtId="0" fontId="8" fillId="0" borderId="0" xfId="2" applyFont="1" applyProtection="1">
      <protection locked="0"/>
    </xf>
    <xf numFmtId="39" fontId="21" fillId="0" borderId="1" xfId="2" applyNumberFormat="1" applyFont="1" applyBorder="1" applyAlignment="1" applyProtection="1">
      <alignment horizontal="right"/>
      <protection locked="0"/>
    </xf>
    <xf numFmtId="0" fontId="24" fillId="0" borderId="0" xfId="2" quotePrefix="1" applyFont="1" applyProtection="1">
      <protection locked="0"/>
    </xf>
    <xf numFmtId="0" fontId="27" fillId="0" borderId="1" xfId="2" applyFont="1" applyFill="1" applyBorder="1" applyAlignment="1" applyProtection="1">
      <alignment horizontal="left" vertical="center"/>
      <protection locked="0"/>
    </xf>
    <xf numFmtId="0" fontId="21" fillId="0" borderId="1" xfId="2" applyFont="1" applyFill="1" applyBorder="1" applyProtection="1">
      <protection locked="0"/>
    </xf>
    <xf numFmtId="0" fontId="27" fillId="0" borderId="0" xfId="2" applyFont="1" applyFill="1" applyBorder="1" applyProtection="1">
      <protection locked="0"/>
    </xf>
    <xf numFmtId="0" fontId="21" fillId="0" borderId="0" xfId="2" applyFont="1" applyFill="1" applyBorder="1" applyAlignment="1" applyProtection="1">
      <alignment horizontal="center"/>
      <protection locked="0"/>
    </xf>
    <xf numFmtId="43" fontId="21" fillId="2" borderId="1" xfId="2" applyNumberFormat="1" applyFont="1" applyFill="1" applyBorder="1" applyAlignment="1" applyProtection="1">
      <alignment horizontal="center"/>
    </xf>
    <xf numFmtId="0" fontId="20" fillId="0" borderId="0" xfId="2" applyFont="1" applyFill="1" applyBorder="1" applyAlignment="1" applyProtection="1">
      <protection locked="0"/>
    </xf>
    <xf numFmtId="0" fontId="20" fillId="0" borderId="0" xfId="2" quotePrefix="1" applyFont="1" applyFill="1" applyBorder="1" applyAlignment="1" applyProtection="1">
      <alignment horizontal="left"/>
      <protection locked="0"/>
    </xf>
    <xf numFmtId="0" fontId="21" fillId="0" borderId="22" xfId="2" applyFont="1" applyFill="1" applyBorder="1" applyProtection="1">
      <protection locked="0"/>
    </xf>
    <xf numFmtId="0" fontId="30" fillId="0" borderId="0" xfId="2" applyFont="1" applyProtection="1">
      <protection locked="0"/>
    </xf>
    <xf numFmtId="0" fontId="30" fillId="2" borderId="0" xfId="2" applyFont="1" applyFill="1" applyBorder="1" applyProtection="1">
      <protection locked="0"/>
    </xf>
    <xf numFmtId="49" fontId="30" fillId="2" borderId="0" xfId="2" quotePrefix="1" applyNumberFormat="1" applyFont="1" applyFill="1" applyAlignment="1" applyProtection="1">
      <alignment horizontal="left"/>
      <protection locked="0"/>
    </xf>
    <xf numFmtId="43" fontId="21" fillId="2" borderId="12" xfId="2" applyNumberFormat="1" applyFont="1" applyFill="1" applyBorder="1" applyAlignment="1" applyProtection="1">
      <alignment horizontal="right"/>
    </xf>
    <xf numFmtId="0" fontId="24" fillId="2" borderId="0" xfId="2" applyFont="1" applyFill="1" applyProtection="1">
      <protection locked="0"/>
    </xf>
    <xf numFmtId="43" fontId="21" fillId="2" borderId="0" xfId="2" applyNumberFormat="1" applyFont="1" applyFill="1" applyBorder="1" applyAlignment="1" applyProtection="1">
      <alignment horizontal="right"/>
      <protection locked="0"/>
    </xf>
    <xf numFmtId="0" fontId="28" fillId="6" borderId="3" xfId="2" applyFont="1" applyFill="1" applyBorder="1" applyAlignment="1" applyProtection="1">
      <protection locked="0"/>
    </xf>
    <xf numFmtId="0" fontId="21" fillId="6" borderId="4" xfId="2" applyFont="1" applyFill="1" applyBorder="1" applyProtection="1">
      <protection locked="0"/>
    </xf>
    <xf numFmtId="0" fontId="20" fillId="6" borderId="3" xfId="2" applyFont="1" applyFill="1" applyBorder="1" applyAlignment="1" applyProtection="1">
      <protection locked="0"/>
    </xf>
    <xf numFmtId="0" fontId="32" fillId="7" borderId="23" xfId="6" applyFont="1" applyFill="1" applyBorder="1" applyProtection="1">
      <protection locked="0"/>
    </xf>
    <xf numFmtId="0" fontId="33" fillId="7" borderId="13" xfId="6" applyFont="1" applyFill="1" applyBorder="1" applyProtection="1">
      <protection locked="0"/>
    </xf>
    <xf numFmtId="0" fontId="33" fillId="7" borderId="14" xfId="6" applyFont="1" applyFill="1" applyBorder="1" applyProtection="1">
      <protection locked="0"/>
    </xf>
    <xf numFmtId="0" fontId="33" fillId="0" borderId="0" xfId="6" applyFont="1" applyFill="1" applyBorder="1" applyProtection="1">
      <protection locked="0"/>
    </xf>
    <xf numFmtId="0" fontId="4" fillId="0" borderId="0" xfId="2" applyBorder="1"/>
    <xf numFmtId="0" fontId="33" fillId="7" borderId="6" xfId="6" applyFont="1" applyFill="1" applyBorder="1" applyProtection="1">
      <protection locked="0"/>
    </xf>
    <xf numFmtId="0" fontId="33" fillId="7" borderId="0" xfId="6" applyFont="1" applyFill="1" applyBorder="1" applyProtection="1">
      <protection locked="0"/>
    </xf>
    <xf numFmtId="0" fontId="33" fillId="7" borderId="22" xfId="6" applyFont="1" applyFill="1" applyBorder="1" applyProtection="1">
      <protection locked="0"/>
    </xf>
    <xf numFmtId="49" fontId="28" fillId="2" borderId="0" xfId="2" applyNumberFormat="1" applyFont="1" applyFill="1" applyAlignment="1" applyProtection="1">
      <alignment horizontal="left"/>
      <protection locked="0"/>
    </xf>
    <xf numFmtId="0" fontId="33" fillId="7" borderId="24" xfId="6" applyFont="1" applyFill="1" applyBorder="1" applyProtection="1">
      <protection locked="0"/>
    </xf>
    <xf numFmtId="0" fontId="33" fillId="7" borderId="1" xfId="6" applyFont="1" applyFill="1" applyBorder="1" applyProtection="1">
      <protection locked="0"/>
    </xf>
    <xf numFmtId="0" fontId="33" fillId="7" borderId="25" xfId="6" applyFont="1" applyFill="1" applyBorder="1" applyProtection="1">
      <protection locked="0"/>
    </xf>
    <xf numFmtId="0" fontId="33" fillId="0" borderId="12" xfId="6" applyFont="1" applyFill="1" applyBorder="1" applyProtection="1">
      <protection locked="0"/>
    </xf>
    <xf numFmtId="0" fontId="24" fillId="0" borderId="0" xfId="2" quotePrefix="1" applyFont="1" applyAlignment="1" applyProtection="1">
      <alignment vertical="center"/>
      <protection locked="0"/>
    </xf>
    <xf numFmtId="0" fontId="28" fillId="2" borderId="0" xfId="2" applyFont="1" applyFill="1" applyProtection="1">
      <protection locked="0"/>
    </xf>
    <xf numFmtId="43" fontId="20" fillId="2" borderId="0" xfId="2" applyNumberFormat="1" applyFont="1" applyFill="1" applyBorder="1" applyAlignment="1" applyProtection="1">
      <alignment horizontal="center"/>
      <protection locked="0"/>
    </xf>
    <xf numFmtId="0" fontId="29" fillId="2" borderId="0" xfId="2" applyFont="1" applyFill="1" applyProtection="1">
      <protection locked="0"/>
    </xf>
    <xf numFmtId="0" fontId="20" fillId="2" borderId="0" xfId="2" applyFont="1" applyFill="1" applyBorder="1" applyProtection="1">
      <protection locked="0"/>
    </xf>
    <xf numFmtId="0" fontId="21" fillId="2" borderId="5" xfId="2" applyFont="1" applyFill="1" applyBorder="1" applyProtection="1">
      <protection locked="0"/>
    </xf>
    <xf numFmtId="49" fontId="20" fillId="2" borderId="5" xfId="2" applyNumberFormat="1" applyFont="1" applyFill="1" applyBorder="1" applyAlignment="1" applyProtection="1">
      <alignment horizontal="center"/>
      <protection locked="0"/>
    </xf>
    <xf numFmtId="43" fontId="21" fillId="2" borderId="5" xfId="2" applyNumberFormat="1" applyFont="1" applyFill="1" applyBorder="1" applyAlignment="1" applyProtection="1">
      <alignment horizontal="center"/>
      <protection locked="0"/>
    </xf>
    <xf numFmtId="0" fontId="24" fillId="0" borderId="0" xfId="2" quotePrefix="1" applyFont="1" applyAlignment="1" applyProtection="1">
      <alignment horizontal="left"/>
      <protection locked="0"/>
    </xf>
    <xf numFmtId="14" fontId="21" fillId="0" borderId="0" xfId="2" applyNumberFormat="1" applyFont="1" applyProtection="1">
      <protection locked="0"/>
    </xf>
    <xf numFmtId="0" fontId="3" fillId="2" borderId="0" xfId="2" applyFont="1" applyFill="1" applyBorder="1" applyProtection="1">
      <protection locked="0"/>
    </xf>
    <xf numFmtId="0" fontId="4" fillId="2" borderId="0" xfId="2" applyFill="1" applyBorder="1" applyProtection="1">
      <protection locked="0"/>
    </xf>
    <xf numFmtId="43" fontId="4" fillId="0" borderId="0" xfId="2" applyNumberFormat="1" applyProtection="1">
      <protection locked="0"/>
    </xf>
    <xf numFmtId="49" fontId="20" fillId="2" borderId="1" xfId="2" applyNumberFormat="1" applyFont="1" applyFill="1" applyBorder="1" applyAlignment="1" applyProtection="1">
      <alignment horizontal="left"/>
      <protection locked="0"/>
    </xf>
    <xf numFmtId="0" fontId="20" fillId="2" borderId="1" xfId="2" applyFont="1" applyFill="1" applyBorder="1" applyAlignment="1" applyProtection="1">
      <alignment horizontal="centerContinuous"/>
      <protection locked="0"/>
    </xf>
    <xf numFmtId="0" fontId="3" fillId="0" borderId="0" xfId="0" quotePrefix="1" applyFont="1" applyAlignment="1">
      <alignment horizontal="right"/>
    </xf>
    <xf numFmtId="0" fontId="21" fillId="5" borderId="15" xfId="2" applyFont="1" applyFill="1" applyBorder="1" applyAlignment="1" applyProtection="1">
      <alignment horizontal="left" vertical="top" wrapText="1"/>
      <protection locked="0"/>
    </xf>
    <xf numFmtId="0" fontId="21" fillId="5" borderId="16" xfId="2" applyFont="1" applyFill="1" applyBorder="1" applyAlignment="1" applyProtection="1">
      <alignment horizontal="left" vertical="top" wrapText="1"/>
      <protection locked="0"/>
    </xf>
    <xf numFmtId="0" fontId="21" fillId="5" borderId="17" xfId="2" applyFont="1" applyFill="1" applyBorder="1" applyAlignment="1" applyProtection="1">
      <alignment horizontal="left" vertical="top" wrapText="1"/>
      <protection locked="0"/>
    </xf>
    <xf numFmtId="0" fontId="21" fillId="5" borderId="18" xfId="2" applyFont="1" applyFill="1" applyBorder="1" applyAlignment="1" applyProtection="1">
      <alignment horizontal="left" vertical="top" wrapText="1"/>
      <protection locked="0"/>
    </xf>
    <xf numFmtId="0" fontId="21" fillId="5" borderId="0" xfId="2" applyFont="1" applyFill="1" applyBorder="1" applyAlignment="1" applyProtection="1">
      <alignment horizontal="left" vertical="top" wrapText="1"/>
      <protection locked="0"/>
    </xf>
    <xf numFmtId="0" fontId="21" fillId="5" borderId="19" xfId="2" applyFont="1" applyFill="1" applyBorder="1" applyAlignment="1" applyProtection="1">
      <alignment horizontal="left" vertical="top" wrapText="1"/>
      <protection locked="0"/>
    </xf>
    <xf numFmtId="0" fontId="21" fillId="5" borderId="20" xfId="2" applyFont="1" applyFill="1" applyBorder="1" applyAlignment="1" applyProtection="1">
      <alignment horizontal="left" vertical="top" wrapText="1"/>
      <protection locked="0"/>
    </xf>
    <xf numFmtId="0" fontId="21" fillId="5" borderId="5" xfId="2" applyFont="1" applyFill="1" applyBorder="1" applyAlignment="1" applyProtection="1">
      <alignment horizontal="left" vertical="top" wrapText="1"/>
      <protection locked="0"/>
    </xf>
    <xf numFmtId="0" fontId="21" fillId="5" borderId="21" xfId="2" applyFont="1" applyFill="1" applyBorder="1" applyAlignment="1" applyProtection="1">
      <alignment horizontal="left" vertical="top" wrapText="1"/>
      <protection locked="0"/>
    </xf>
    <xf numFmtId="0" fontId="3" fillId="0" borderId="0" xfId="2" applyFont="1" applyAlignment="1" applyProtection="1">
      <alignment horizontal="center"/>
      <protection locked="0"/>
    </xf>
    <xf numFmtId="49" fontId="20" fillId="2" borderId="1" xfId="2" applyNumberFormat="1" applyFont="1" applyFill="1" applyBorder="1" applyAlignment="1" applyProtection="1">
      <alignment horizontal="left"/>
      <protection locked="0"/>
    </xf>
    <xf numFmtId="0" fontId="21" fillId="2" borderId="2" xfId="2" applyFont="1" applyFill="1" applyBorder="1" applyAlignment="1" applyProtection="1">
      <alignment horizontal="left"/>
      <protection locked="0"/>
    </xf>
    <xf numFmtId="49" fontId="21" fillId="2" borderId="2" xfId="2" applyNumberFormat="1" applyFont="1" applyFill="1" applyBorder="1" applyAlignment="1" applyProtection="1">
      <alignment horizontal="left"/>
      <protection locked="0"/>
    </xf>
    <xf numFmtId="0" fontId="21" fillId="2" borderId="1" xfId="2" applyFont="1" applyFill="1" applyBorder="1" applyAlignment="1" applyProtection="1">
      <alignment horizontal="left"/>
      <protection locked="0"/>
    </xf>
    <xf numFmtId="49" fontId="21" fillId="2" borderId="1" xfId="2" applyNumberFormat="1" applyFont="1" applyFill="1" applyBorder="1" applyAlignment="1" applyProtection="1">
      <alignment horizontal="left"/>
      <protection locked="0"/>
    </xf>
    <xf numFmtId="0" fontId="31" fillId="0" borderId="1" xfId="2" applyFont="1" applyFill="1" applyBorder="1" applyAlignment="1" applyProtection="1">
      <alignment horizontal="left"/>
      <protection locked="0"/>
    </xf>
    <xf numFmtId="0" fontId="28" fillId="6" borderId="2" xfId="2" applyFont="1" applyFill="1" applyBorder="1" applyAlignment="1" applyProtection="1">
      <alignment horizontal="left"/>
      <protection locked="0"/>
    </xf>
    <xf numFmtId="0" fontId="29" fillId="6" borderId="3" xfId="2" applyFont="1" applyFill="1" applyBorder="1" applyAlignment="1" applyProtection="1">
      <alignment horizontal="left"/>
      <protection locked="0"/>
    </xf>
    <xf numFmtId="0" fontId="29" fillId="6" borderId="2" xfId="2" applyFont="1" applyFill="1" applyBorder="1" applyAlignment="1" applyProtection="1">
      <alignment horizontal="left"/>
      <protection locked="0"/>
    </xf>
    <xf numFmtId="0" fontId="29" fillId="6" borderId="4" xfId="2" applyFont="1" applyFill="1" applyBorder="1" applyAlignment="1" applyProtection="1">
      <alignment horizontal="left"/>
      <protection locked="0"/>
    </xf>
    <xf numFmtId="0" fontId="29" fillId="6" borderId="23" xfId="2" applyFont="1" applyFill="1" applyBorder="1" applyAlignment="1" applyProtection="1">
      <alignment wrapText="1"/>
      <protection locked="0"/>
    </xf>
    <xf numFmtId="0" fontId="29" fillId="6" borderId="13" xfId="2" applyFont="1" applyFill="1" applyBorder="1" applyAlignment="1" applyProtection="1">
      <alignment wrapText="1"/>
      <protection locked="0"/>
    </xf>
    <xf numFmtId="0" fontId="29" fillId="6" borderId="14" xfId="2" applyFont="1" applyFill="1" applyBorder="1" applyAlignment="1" applyProtection="1">
      <alignment wrapText="1"/>
      <protection locked="0"/>
    </xf>
    <xf numFmtId="0" fontId="29" fillId="6" borderId="24" xfId="2" applyFont="1" applyFill="1" applyBorder="1" applyAlignment="1" applyProtection="1">
      <alignment wrapText="1"/>
      <protection locked="0"/>
    </xf>
    <xf numFmtId="0" fontId="29" fillId="6" borderId="1" xfId="2" applyFont="1" applyFill="1" applyBorder="1" applyAlignment="1" applyProtection="1">
      <alignment wrapText="1"/>
      <protection locked="0"/>
    </xf>
    <xf numFmtId="0" fontId="29" fillId="6" borderId="25" xfId="2" applyFont="1" applyFill="1" applyBorder="1" applyAlignment="1" applyProtection="1">
      <alignment wrapText="1"/>
      <protection locked="0"/>
    </xf>
    <xf numFmtId="49" fontId="3" fillId="0" borderId="1" xfId="0" applyNumberFormat="1" applyFont="1" applyBorder="1" applyAlignment="1">
      <alignment horizontal="center" wrapText="1"/>
    </xf>
    <xf numFmtId="0" fontId="0" fillId="0" borderId="2" xfId="0" applyBorder="1" applyAlignment="1">
      <alignment horizontal="center" wrapText="1"/>
    </xf>
  </cellXfs>
  <cellStyles count="7">
    <cellStyle name="Currency 2" xfId="4"/>
    <cellStyle name="Hyperlink" xfId="1" builtinId="8"/>
    <cellStyle name="Normal" xfId="0" builtinId="0"/>
    <cellStyle name="Normal 2" xfId="2"/>
    <cellStyle name="Normal 3" xfId="3"/>
    <cellStyle name="Normal 3 2" xfId="6"/>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ofaa.ofa.ncsu.edu/files/2022/10/Benefits_Table_OldvsNewFY2023_v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E99"/>
  <sheetViews>
    <sheetView zoomScale="120" zoomScaleNormal="120" zoomScalePageLayoutView="120" workbookViewId="0">
      <selection activeCell="H32" sqref="H32"/>
    </sheetView>
  </sheetViews>
  <sheetFormatPr defaultColWidth="8.7109375" defaultRowHeight="12.75" x14ac:dyDescent="0.2"/>
  <cols>
    <col min="1" max="1" width="22.7109375" style="41" customWidth="1"/>
    <col min="2" max="2" width="13.28515625" customWidth="1"/>
    <col min="3" max="3" width="112.42578125" style="26" customWidth="1"/>
  </cols>
  <sheetData>
    <row r="3" spans="1:3" s="38" customFormat="1" ht="15.75" x14ac:dyDescent="0.25">
      <c r="A3" s="36" t="s">
        <v>175</v>
      </c>
      <c r="C3" s="37"/>
    </row>
    <row r="4" spans="1:3" s="38" customFormat="1" ht="15.75" x14ac:dyDescent="0.25">
      <c r="A4" s="40"/>
      <c r="B4" s="36"/>
      <c r="C4" s="37"/>
    </row>
    <row r="5" spans="1:3" ht="51" x14ac:dyDescent="0.2">
      <c r="B5" s="25"/>
      <c r="C5" s="33" t="s">
        <v>174</v>
      </c>
    </row>
    <row r="7" spans="1:3" x14ac:dyDescent="0.2">
      <c r="A7" s="42" t="s">
        <v>126</v>
      </c>
      <c r="B7" s="31" t="s">
        <v>78</v>
      </c>
      <c r="C7" s="32" t="s">
        <v>79</v>
      </c>
    </row>
    <row r="8" spans="1:3" x14ac:dyDescent="0.2">
      <c r="A8" s="42"/>
      <c r="B8" s="31"/>
      <c r="C8" s="32"/>
    </row>
    <row r="9" spans="1:3" ht="38.25" x14ac:dyDescent="0.2">
      <c r="A9" s="41" t="s">
        <v>125</v>
      </c>
      <c r="B9" s="60" t="s">
        <v>93</v>
      </c>
      <c r="C9" s="29" t="s">
        <v>90</v>
      </c>
    </row>
    <row r="10" spans="1:3" ht="25.5" x14ac:dyDescent="0.2">
      <c r="A10" s="41" t="s">
        <v>178</v>
      </c>
      <c r="B10" s="61" t="s">
        <v>94</v>
      </c>
      <c r="C10" s="29" t="s">
        <v>180</v>
      </c>
    </row>
    <row r="11" spans="1:3" x14ac:dyDescent="0.2">
      <c r="A11" s="41" t="s">
        <v>162</v>
      </c>
      <c r="B11" s="61" t="s">
        <v>95</v>
      </c>
      <c r="C11" s="29" t="s">
        <v>176</v>
      </c>
    </row>
    <row r="12" spans="1:3" ht="25.5" x14ac:dyDescent="0.2">
      <c r="A12" s="41" t="s">
        <v>145</v>
      </c>
      <c r="B12" s="34" t="s">
        <v>96</v>
      </c>
      <c r="C12" s="43" t="s">
        <v>148</v>
      </c>
    </row>
    <row r="13" spans="1:3" x14ac:dyDescent="0.2">
      <c r="A13" s="41" t="s">
        <v>128</v>
      </c>
      <c r="B13" s="34" t="s">
        <v>97</v>
      </c>
      <c r="C13" s="29" t="s">
        <v>122</v>
      </c>
    </row>
    <row r="14" spans="1:3" x14ac:dyDescent="0.2">
      <c r="A14" s="41" t="s">
        <v>127</v>
      </c>
      <c r="B14" s="34" t="s">
        <v>98</v>
      </c>
      <c r="C14" s="43" t="s">
        <v>123</v>
      </c>
    </row>
    <row r="15" spans="1:3" ht="52.15" customHeight="1" x14ac:dyDescent="0.2">
      <c r="B15" s="27"/>
      <c r="C15" s="43" t="s">
        <v>212</v>
      </c>
    </row>
    <row r="16" spans="1:3" ht="25.5" x14ac:dyDescent="0.2">
      <c r="A16" s="41" t="s">
        <v>167</v>
      </c>
      <c r="B16" s="34" t="s">
        <v>99</v>
      </c>
      <c r="C16" s="29" t="s">
        <v>168</v>
      </c>
    </row>
    <row r="17" spans="1:3" s="47" customFormat="1" ht="25.5" x14ac:dyDescent="0.2">
      <c r="A17" s="48" t="s">
        <v>149</v>
      </c>
      <c r="B17" s="49" t="s">
        <v>99</v>
      </c>
      <c r="C17" s="29" t="s">
        <v>181</v>
      </c>
    </row>
    <row r="18" spans="1:3" x14ac:dyDescent="0.2">
      <c r="B18" s="27"/>
    </row>
    <row r="19" spans="1:3" ht="51" x14ac:dyDescent="0.2">
      <c r="A19" s="44" t="s">
        <v>80</v>
      </c>
      <c r="C19" s="33" t="s">
        <v>182</v>
      </c>
    </row>
    <row r="20" spans="1:3" x14ac:dyDescent="0.2">
      <c r="B20" s="27"/>
    </row>
    <row r="21" spans="1:3" ht="63.75" x14ac:dyDescent="0.2">
      <c r="A21" s="41" t="s">
        <v>129</v>
      </c>
      <c r="B21" s="34" t="s">
        <v>100</v>
      </c>
      <c r="C21" s="29" t="s">
        <v>183</v>
      </c>
    </row>
    <row r="22" spans="1:3" x14ac:dyDescent="0.2">
      <c r="B22" s="27"/>
    </row>
    <row r="23" spans="1:3" ht="51" x14ac:dyDescent="0.2">
      <c r="B23" s="27"/>
      <c r="C23" s="29" t="s">
        <v>184</v>
      </c>
    </row>
    <row r="24" spans="1:3" x14ac:dyDescent="0.2">
      <c r="B24" s="27"/>
    </row>
    <row r="25" spans="1:3" ht="25.5" x14ac:dyDescent="0.2">
      <c r="B25" s="27"/>
      <c r="C25" s="29" t="s">
        <v>185</v>
      </c>
    </row>
    <row r="26" spans="1:3" ht="76.5" x14ac:dyDescent="0.2">
      <c r="A26" s="41" t="s">
        <v>130</v>
      </c>
      <c r="B26" s="34" t="s">
        <v>101</v>
      </c>
      <c r="C26" s="29" t="s">
        <v>210</v>
      </c>
    </row>
    <row r="27" spans="1:3" x14ac:dyDescent="0.2">
      <c r="B27" s="34"/>
      <c r="C27" s="45" t="s">
        <v>251</v>
      </c>
    </row>
    <row r="28" spans="1:3" ht="38.25" x14ac:dyDescent="0.2">
      <c r="A28" s="41" t="s">
        <v>131</v>
      </c>
      <c r="B28" s="34" t="s">
        <v>102</v>
      </c>
      <c r="C28" s="29" t="s">
        <v>186</v>
      </c>
    </row>
    <row r="29" spans="1:3" ht="25.5" x14ac:dyDescent="0.2">
      <c r="A29" s="41" t="s">
        <v>29</v>
      </c>
      <c r="B29" s="34" t="s">
        <v>103</v>
      </c>
      <c r="C29" s="29" t="s">
        <v>189</v>
      </c>
    </row>
    <row r="30" spans="1:3" ht="25.5" x14ac:dyDescent="0.2">
      <c r="A30" s="41" t="s">
        <v>31</v>
      </c>
      <c r="B30" s="34" t="s">
        <v>104</v>
      </c>
      <c r="C30" s="29" t="s">
        <v>187</v>
      </c>
    </row>
    <row r="31" spans="1:3" x14ac:dyDescent="0.2">
      <c r="B31" s="27"/>
      <c r="C31" s="29" t="s">
        <v>188</v>
      </c>
    </row>
    <row r="32" spans="1:3" ht="25.5" x14ac:dyDescent="0.2">
      <c r="A32" s="41" t="s">
        <v>33</v>
      </c>
      <c r="B32" s="34" t="s">
        <v>105</v>
      </c>
      <c r="C32" s="29" t="s">
        <v>190</v>
      </c>
    </row>
    <row r="33" spans="1:3" ht="39.75" customHeight="1" x14ac:dyDescent="0.2">
      <c r="A33" s="41" t="s">
        <v>62</v>
      </c>
      <c r="B33" s="34" t="s">
        <v>106</v>
      </c>
      <c r="C33" s="35" t="s">
        <v>191</v>
      </c>
    </row>
    <row r="34" spans="1:3" x14ac:dyDescent="0.2">
      <c r="A34" s="41" t="s">
        <v>169</v>
      </c>
      <c r="B34" s="34" t="s">
        <v>107</v>
      </c>
      <c r="C34" s="29" t="s">
        <v>208</v>
      </c>
    </row>
    <row r="35" spans="1:3" x14ac:dyDescent="0.2">
      <c r="B35" s="27"/>
      <c r="C35" s="29" t="s">
        <v>209</v>
      </c>
    </row>
    <row r="36" spans="1:3" x14ac:dyDescent="0.2">
      <c r="C36" s="29" t="s">
        <v>195</v>
      </c>
    </row>
    <row r="37" spans="1:3" x14ac:dyDescent="0.2">
      <c r="C37" s="29"/>
    </row>
    <row r="38" spans="1:3" ht="14.25" x14ac:dyDescent="0.2">
      <c r="A38" s="44" t="s">
        <v>81</v>
      </c>
      <c r="B38" s="27"/>
    </row>
    <row r="39" spans="1:3" ht="63.75" x14ac:dyDescent="0.2">
      <c r="A39" s="41" t="s">
        <v>132</v>
      </c>
      <c r="B39" s="34" t="s">
        <v>108</v>
      </c>
      <c r="C39" s="29" t="s">
        <v>192</v>
      </c>
    </row>
    <row r="40" spans="1:3" ht="25.5" x14ac:dyDescent="0.2">
      <c r="B40" s="34"/>
      <c r="C40" s="29" t="s">
        <v>207</v>
      </c>
    </row>
    <row r="41" spans="1:3" x14ac:dyDescent="0.2">
      <c r="B41" s="34"/>
      <c r="C41" s="29"/>
    </row>
    <row r="42" spans="1:3" ht="38.25" x14ac:dyDescent="0.2">
      <c r="A42" s="41" t="s">
        <v>151</v>
      </c>
      <c r="B42" s="34" t="s">
        <v>109</v>
      </c>
      <c r="C42" s="29" t="s">
        <v>236</v>
      </c>
    </row>
    <row r="43" spans="1:3" x14ac:dyDescent="0.2">
      <c r="B43" s="34"/>
      <c r="C43" s="29" t="s">
        <v>237</v>
      </c>
    </row>
    <row r="44" spans="1:3" x14ac:dyDescent="0.2">
      <c r="B44" s="34"/>
      <c r="C44" s="29" t="s">
        <v>238</v>
      </c>
    </row>
    <row r="45" spans="1:3" x14ac:dyDescent="0.2">
      <c r="B45" s="34"/>
      <c r="C45" s="29"/>
    </row>
    <row r="46" spans="1:3" x14ac:dyDescent="0.2">
      <c r="A46" s="41" t="s">
        <v>133</v>
      </c>
      <c r="B46" s="34" t="s">
        <v>110</v>
      </c>
      <c r="C46" s="29" t="s">
        <v>211</v>
      </c>
    </row>
    <row r="47" spans="1:3" x14ac:dyDescent="0.2">
      <c r="B47" s="34"/>
      <c r="C47" s="29"/>
    </row>
    <row r="48" spans="1:3" ht="14.25" x14ac:dyDescent="0.2">
      <c r="A48" s="44" t="s">
        <v>82</v>
      </c>
    </row>
    <row r="49" spans="1:5" ht="25.5" x14ac:dyDescent="0.2">
      <c r="A49" s="41" t="s">
        <v>134</v>
      </c>
      <c r="B49" s="34" t="s">
        <v>111</v>
      </c>
      <c r="C49" s="29" t="s">
        <v>193</v>
      </c>
    </row>
    <row r="50" spans="1:5" x14ac:dyDescent="0.2">
      <c r="A50" s="41" t="s">
        <v>135</v>
      </c>
      <c r="B50" s="34" t="s">
        <v>112</v>
      </c>
      <c r="C50" s="29" t="s">
        <v>170</v>
      </c>
    </row>
    <row r="51" spans="1:5" x14ac:dyDescent="0.2">
      <c r="B51" s="34"/>
      <c r="C51" s="29" t="s">
        <v>196</v>
      </c>
    </row>
    <row r="52" spans="1:5" x14ac:dyDescent="0.2">
      <c r="B52" s="27"/>
    </row>
    <row r="53" spans="1:5" ht="14.25" x14ac:dyDescent="0.2">
      <c r="A53" s="44" t="s">
        <v>221</v>
      </c>
    </row>
    <row r="54" spans="1:5" ht="25.5" x14ac:dyDescent="0.2">
      <c r="A54" s="69" t="s">
        <v>216</v>
      </c>
      <c r="B54" s="34" t="s">
        <v>113</v>
      </c>
      <c r="C54" s="29" t="s">
        <v>224</v>
      </c>
    </row>
    <row r="55" spans="1:5" x14ac:dyDescent="0.2">
      <c r="B55" s="27"/>
      <c r="C55" s="29" t="s">
        <v>146</v>
      </c>
    </row>
    <row r="56" spans="1:5" x14ac:dyDescent="0.2">
      <c r="B56" s="27"/>
      <c r="C56" s="29"/>
    </row>
    <row r="57" spans="1:5" ht="14.25" x14ac:dyDescent="0.2">
      <c r="A57" s="44" t="s">
        <v>220</v>
      </c>
    </row>
    <row r="58" spans="1:5" ht="38.25" x14ac:dyDescent="0.2">
      <c r="A58" s="69" t="s">
        <v>223</v>
      </c>
      <c r="B58" s="71" t="s">
        <v>114</v>
      </c>
      <c r="C58" s="29" t="s">
        <v>225</v>
      </c>
    </row>
    <row r="59" spans="1:5" x14ac:dyDescent="0.2">
      <c r="C59" s="29" t="s">
        <v>226</v>
      </c>
    </row>
    <row r="60" spans="1:5" x14ac:dyDescent="0.2">
      <c r="C60" s="29" t="s">
        <v>227</v>
      </c>
    </row>
    <row r="62" spans="1:5" x14ac:dyDescent="0.2">
      <c r="A62" s="70" t="s">
        <v>222</v>
      </c>
    </row>
    <row r="63" spans="1:5" ht="25.5" x14ac:dyDescent="0.25">
      <c r="A63" s="41" t="s">
        <v>153</v>
      </c>
      <c r="B63" s="34" t="s">
        <v>115</v>
      </c>
      <c r="C63" s="72" t="s">
        <v>229</v>
      </c>
      <c r="D63" s="73"/>
      <c r="E63" s="73"/>
    </row>
    <row r="64" spans="1:5" ht="15" x14ac:dyDescent="0.25">
      <c r="B64" s="27"/>
      <c r="C64" s="74" t="s">
        <v>230</v>
      </c>
      <c r="D64" s="73"/>
      <c r="E64" s="73"/>
    </row>
    <row r="65" spans="1:5" ht="15" x14ac:dyDescent="0.25">
      <c r="B65" s="27"/>
      <c r="C65" s="74" t="s">
        <v>231</v>
      </c>
      <c r="D65" s="73"/>
      <c r="E65" s="73"/>
    </row>
    <row r="66" spans="1:5" x14ac:dyDescent="0.2">
      <c r="B66" s="27"/>
      <c r="C66" s="29"/>
    </row>
    <row r="67" spans="1:5" x14ac:dyDescent="0.2">
      <c r="A67" s="69" t="s">
        <v>239</v>
      </c>
      <c r="B67" s="27"/>
      <c r="C67" s="29" t="s">
        <v>233</v>
      </c>
    </row>
    <row r="68" spans="1:5" x14ac:dyDescent="0.2">
      <c r="B68" s="27"/>
      <c r="C68" s="29" t="s">
        <v>234</v>
      </c>
    </row>
    <row r="69" spans="1:5" x14ac:dyDescent="0.2">
      <c r="B69" s="27"/>
      <c r="C69" s="29" t="s">
        <v>235</v>
      </c>
    </row>
    <row r="70" spans="1:5" x14ac:dyDescent="0.2">
      <c r="B70" s="27"/>
      <c r="C70" s="29"/>
    </row>
    <row r="71" spans="1:5" x14ac:dyDescent="0.2">
      <c r="B71" s="27"/>
      <c r="C71" s="29"/>
    </row>
    <row r="72" spans="1:5" ht="14.25" x14ac:dyDescent="0.2">
      <c r="A72" s="44" t="s">
        <v>83</v>
      </c>
    </row>
    <row r="73" spans="1:5" ht="25.5" x14ac:dyDescent="0.2">
      <c r="A73" s="41" t="s">
        <v>136</v>
      </c>
      <c r="B73" s="34" t="s">
        <v>116</v>
      </c>
      <c r="C73" s="29" t="s">
        <v>91</v>
      </c>
    </row>
    <row r="74" spans="1:5" ht="38.25" x14ac:dyDescent="0.2">
      <c r="A74" s="41" t="s">
        <v>137</v>
      </c>
      <c r="B74" s="34" t="s">
        <v>172</v>
      </c>
      <c r="C74" s="29" t="s">
        <v>197</v>
      </c>
    </row>
    <row r="75" spans="1:5" ht="38.25" x14ac:dyDescent="0.2">
      <c r="A75" s="41" t="s">
        <v>137</v>
      </c>
      <c r="B75" s="34" t="s">
        <v>173</v>
      </c>
      <c r="C75" s="29" t="s">
        <v>198</v>
      </c>
    </row>
    <row r="76" spans="1:5" x14ac:dyDescent="0.2">
      <c r="B76" s="34"/>
      <c r="C76" s="29" t="s">
        <v>199</v>
      </c>
    </row>
    <row r="77" spans="1:5" ht="51" x14ac:dyDescent="0.2">
      <c r="A77" s="41" t="s">
        <v>138</v>
      </c>
      <c r="B77" s="34" t="s">
        <v>228</v>
      </c>
      <c r="C77" s="29" t="s">
        <v>200</v>
      </c>
    </row>
    <row r="78" spans="1:5" x14ac:dyDescent="0.2">
      <c r="B78" s="27"/>
    </row>
    <row r="79" spans="1:5" s="38" customFormat="1" ht="15.75" x14ac:dyDescent="0.2">
      <c r="A79" s="39" t="s">
        <v>84</v>
      </c>
      <c r="C79" s="37"/>
    </row>
    <row r="80" spans="1:5" x14ac:dyDescent="0.2">
      <c r="B80" s="27"/>
    </row>
    <row r="81" spans="1:3" ht="25.5" x14ac:dyDescent="0.2">
      <c r="B81" s="27"/>
      <c r="C81" s="33" t="s">
        <v>154</v>
      </c>
    </row>
    <row r="82" spans="1:3" x14ac:dyDescent="0.2">
      <c r="B82" s="27"/>
      <c r="C82" s="33"/>
    </row>
    <row r="83" spans="1:3" ht="51" x14ac:dyDescent="0.2">
      <c r="C83" s="28" t="s">
        <v>85</v>
      </c>
    </row>
    <row r="84" spans="1:3" x14ac:dyDescent="0.2">
      <c r="B84" s="27"/>
    </row>
    <row r="85" spans="1:3" ht="51" x14ac:dyDescent="0.2">
      <c r="C85" s="30" t="s">
        <v>89</v>
      </c>
    </row>
    <row r="86" spans="1:3" x14ac:dyDescent="0.2">
      <c r="B86" s="27"/>
    </row>
    <row r="87" spans="1:3" ht="51" x14ac:dyDescent="0.2">
      <c r="C87" s="30" t="s">
        <v>142</v>
      </c>
    </row>
    <row r="88" spans="1:3" x14ac:dyDescent="0.2">
      <c r="B88" s="27"/>
    </row>
    <row r="89" spans="1:3" ht="38.25" x14ac:dyDescent="0.2">
      <c r="A89" s="41" t="s">
        <v>206</v>
      </c>
      <c r="B89" s="34" t="s">
        <v>92</v>
      </c>
      <c r="C89" s="29" t="s">
        <v>205</v>
      </c>
    </row>
    <row r="90" spans="1:3" x14ac:dyDescent="0.2">
      <c r="A90" s="41" t="s">
        <v>139</v>
      </c>
      <c r="B90" s="34" t="s">
        <v>117</v>
      </c>
      <c r="C90" s="29" t="s">
        <v>204</v>
      </c>
    </row>
    <row r="91" spans="1:3" ht="25.5" x14ac:dyDescent="0.2">
      <c r="A91" s="41" t="s">
        <v>140</v>
      </c>
      <c r="B91" s="34" t="s">
        <v>118</v>
      </c>
      <c r="C91" s="29" t="s">
        <v>203</v>
      </c>
    </row>
    <row r="92" spans="1:3" ht="25.5" x14ac:dyDescent="0.2">
      <c r="A92" s="41" t="s">
        <v>141</v>
      </c>
      <c r="B92" s="34" t="s">
        <v>119</v>
      </c>
      <c r="C92" s="29" t="s">
        <v>201</v>
      </c>
    </row>
    <row r="93" spans="1:3" x14ac:dyDescent="0.2">
      <c r="A93" s="41" t="s">
        <v>60</v>
      </c>
      <c r="B93" s="57" t="s">
        <v>120</v>
      </c>
      <c r="C93" s="29" t="s">
        <v>202</v>
      </c>
    </row>
    <row r="94" spans="1:3" x14ac:dyDescent="0.2">
      <c r="B94" s="34"/>
      <c r="C94" s="29"/>
    </row>
    <row r="95" spans="1:3" x14ac:dyDescent="0.2">
      <c r="B95" s="34"/>
    </row>
    <row r="96" spans="1:3" x14ac:dyDescent="0.2">
      <c r="B96" s="34"/>
      <c r="C96" s="29"/>
    </row>
    <row r="97" spans="2:3" x14ac:dyDescent="0.2">
      <c r="B97" s="34"/>
    </row>
    <row r="98" spans="2:3" x14ac:dyDescent="0.2">
      <c r="B98" s="34"/>
      <c r="C98" s="29"/>
    </row>
    <row r="99" spans="2:3" x14ac:dyDescent="0.2">
      <c r="C99" s="29"/>
    </row>
  </sheetData>
  <hyperlinks>
    <hyperlink ref="C27" r:id="rId1"/>
  </hyperlinks>
  <printOptions gridLines="1"/>
  <pageMargins left="0" right="0" top="0.75" bottom="0.75" header="0.3" footer="0.3"/>
  <pageSetup scale="90"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77"/>
  <sheetViews>
    <sheetView tabSelected="1" workbookViewId="0">
      <selection activeCell="H74" sqref="H74"/>
    </sheetView>
  </sheetViews>
  <sheetFormatPr defaultColWidth="9.140625" defaultRowHeight="12.75" x14ac:dyDescent="0.2"/>
  <cols>
    <col min="1" max="1" width="3.42578125" style="132" customWidth="1"/>
    <col min="2" max="2" width="2.42578125" style="132" customWidth="1"/>
    <col min="3" max="3" width="14.7109375" style="132" customWidth="1"/>
    <col min="4" max="6" width="5.28515625" style="132" customWidth="1"/>
    <col min="7" max="7" width="20.28515625" style="132" customWidth="1"/>
    <col min="8" max="8" width="11.28515625" style="132" customWidth="1"/>
    <col min="9" max="9" width="3.7109375" style="132" customWidth="1"/>
    <col min="10" max="10" width="14.140625" style="132" customWidth="1"/>
    <col min="11" max="11" width="19.7109375" style="132" customWidth="1"/>
    <col min="12" max="12" width="17" style="132" customWidth="1"/>
    <col min="13" max="13" width="8.140625" style="132" customWidth="1"/>
    <col min="14" max="14" width="19.42578125" style="215" customWidth="1"/>
    <col min="15" max="15" width="9.140625" style="132"/>
    <col min="16" max="16384" width="9.140625" style="75"/>
  </cols>
  <sheetData>
    <row r="1" spans="1:15" x14ac:dyDescent="0.2">
      <c r="A1" s="228" t="s">
        <v>213</v>
      </c>
      <c r="B1" s="228"/>
      <c r="C1" s="228"/>
      <c r="D1" s="228"/>
      <c r="E1" s="228"/>
      <c r="F1" s="228"/>
      <c r="G1" s="228"/>
      <c r="H1" s="228"/>
      <c r="I1" s="228"/>
      <c r="J1" s="228"/>
      <c r="K1" s="228"/>
      <c r="L1" s="228"/>
      <c r="M1" s="228"/>
      <c r="N1" s="228"/>
      <c r="O1" s="228"/>
    </row>
    <row r="2" spans="1:15" x14ac:dyDescent="0.2">
      <c r="A2" s="228" t="s">
        <v>74</v>
      </c>
      <c r="B2" s="228"/>
      <c r="C2" s="228"/>
      <c r="D2" s="228"/>
      <c r="E2" s="228"/>
      <c r="F2" s="228"/>
      <c r="G2" s="228"/>
      <c r="H2" s="228"/>
      <c r="I2" s="228"/>
      <c r="J2" s="228"/>
      <c r="K2" s="228"/>
      <c r="L2" s="228"/>
      <c r="M2" s="228"/>
      <c r="N2" s="228"/>
      <c r="O2" s="228"/>
    </row>
    <row r="3" spans="1:15" x14ac:dyDescent="0.2">
      <c r="A3" s="228" t="s">
        <v>214</v>
      </c>
      <c r="B3" s="228"/>
      <c r="C3" s="228"/>
      <c r="D3" s="228"/>
      <c r="E3" s="228"/>
      <c r="F3" s="228"/>
      <c r="G3" s="228"/>
      <c r="H3" s="228"/>
      <c r="I3" s="228"/>
      <c r="J3" s="228"/>
      <c r="K3" s="228"/>
      <c r="L3" s="228"/>
      <c r="M3" s="228"/>
      <c r="N3" s="228"/>
      <c r="O3" s="228"/>
    </row>
    <row r="4" spans="1:15" x14ac:dyDescent="0.2">
      <c r="A4" s="76"/>
      <c r="B4" s="76"/>
      <c r="C4" s="76"/>
      <c r="D4" s="76"/>
      <c r="E4" s="76"/>
      <c r="F4" s="76"/>
      <c r="G4" s="76"/>
      <c r="H4" s="76"/>
      <c r="I4" s="76"/>
      <c r="J4" s="76"/>
      <c r="K4" s="76"/>
      <c r="L4" s="76"/>
      <c r="M4" s="76"/>
      <c r="N4" s="76"/>
      <c r="O4" s="76"/>
    </row>
    <row r="5" spans="1:15" x14ac:dyDescent="0.2">
      <c r="A5" s="228" t="s">
        <v>215</v>
      </c>
      <c r="B5" s="228"/>
      <c r="C5" s="228"/>
      <c r="D5" s="228"/>
      <c r="E5" s="228"/>
      <c r="F5" s="228"/>
      <c r="G5" s="228"/>
      <c r="H5" s="228"/>
      <c r="I5" s="228"/>
      <c r="J5" s="228"/>
      <c r="K5" s="228"/>
      <c r="L5" s="228"/>
      <c r="M5" s="228"/>
      <c r="N5" s="228"/>
      <c r="O5" s="228"/>
    </row>
    <row r="6" spans="1:15" x14ac:dyDescent="0.2">
      <c r="A6" s="77"/>
      <c r="B6" s="77"/>
      <c r="C6" s="77"/>
      <c r="D6" s="77"/>
      <c r="E6" s="77"/>
      <c r="F6" s="77"/>
      <c r="G6" s="77"/>
      <c r="H6" s="77"/>
      <c r="I6" s="77"/>
      <c r="J6" s="77"/>
      <c r="K6" s="77"/>
      <c r="L6" s="77"/>
      <c r="M6" s="77"/>
      <c r="N6" s="78"/>
      <c r="O6" s="79" t="s">
        <v>0</v>
      </c>
    </row>
    <row r="7" spans="1:15" x14ac:dyDescent="0.2">
      <c r="A7" s="80"/>
      <c r="B7" s="81" t="s">
        <v>75</v>
      </c>
      <c r="C7" s="82"/>
      <c r="D7" s="82"/>
      <c r="E7" s="82"/>
      <c r="F7" s="82"/>
      <c r="G7" s="216"/>
      <c r="H7" s="229"/>
      <c r="I7" s="229"/>
      <c r="J7" s="229"/>
      <c r="K7" s="229"/>
      <c r="L7" s="229"/>
      <c r="M7" s="229"/>
      <c r="N7" s="229"/>
      <c r="O7" s="84" t="s">
        <v>1</v>
      </c>
    </row>
    <row r="8" spans="1:15" x14ac:dyDescent="0.2">
      <c r="A8" s="77"/>
      <c r="B8" s="77"/>
      <c r="C8" s="77"/>
      <c r="D8" s="77"/>
      <c r="E8" s="77"/>
      <c r="F8" s="77"/>
      <c r="G8" s="77"/>
      <c r="H8" s="77"/>
      <c r="I8" s="77"/>
      <c r="J8" s="77"/>
      <c r="K8" s="77"/>
      <c r="L8" s="77"/>
      <c r="M8" s="77"/>
      <c r="N8" s="78"/>
      <c r="O8" s="77"/>
    </row>
    <row r="9" spans="1:15" ht="13.5" thickBot="1" x14ac:dyDescent="0.25">
      <c r="A9" s="85"/>
      <c r="B9" s="85" t="s">
        <v>179</v>
      </c>
      <c r="C9" s="86"/>
      <c r="D9" s="85"/>
      <c r="E9" s="85"/>
      <c r="F9" s="85"/>
      <c r="G9" s="87"/>
      <c r="H9" s="87"/>
      <c r="I9" s="87"/>
      <c r="J9" s="87"/>
      <c r="K9" s="87"/>
      <c r="L9" s="87"/>
      <c r="M9" s="87"/>
      <c r="N9" s="88"/>
      <c r="O9" s="86"/>
    </row>
    <row r="10" spans="1:15" x14ac:dyDescent="0.2">
      <c r="A10" s="77"/>
      <c r="B10" s="77"/>
      <c r="C10" s="219"/>
      <c r="D10" s="220"/>
      <c r="E10" s="220"/>
      <c r="F10" s="220"/>
      <c r="G10" s="220"/>
      <c r="H10" s="220"/>
      <c r="I10" s="220"/>
      <c r="J10" s="220"/>
      <c r="K10" s="220"/>
      <c r="L10" s="220"/>
      <c r="M10" s="220"/>
      <c r="N10" s="221"/>
      <c r="O10" s="84" t="s">
        <v>3</v>
      </c>
    </row>
    <row r="11" spans="1:15" x14ac:dyDescent="0.2">
      <c r="A11" s="77"/>
      <c r="B11" s="77"/>
      <c r="C11" s="222"/>
      <c r="D11" s="223"/>
      <c r="E11" s="223"/>
      <c r="F11" s="223"/>
      <c r="G11" s="223"/>
      <c r="H11" s="223"/>
      <c r="I11" s="223"/>
      <c r="J11" s="223"/>
      <c r="K11" s="223"/>
      <c r="L11" s="223"/>
      <c r="M11" s="223"/>
      <c r="N11" s="224"/>
      <c r="O11" s="77"/>
    </row>
    <row r="12" spans="1:15" ht="13.5" thickBot="1" x14ac:dyDescent="0.25">
      <c r="A12" s="77"/>
      <c r="B12" s="77"/>
      <c r="C12" s="225"/>
      <c r="D12" s="226"/>
      <c r="E12" s="226"/>
      <c r="F12" s="226"/>
      <c r="G12" s="226"/>
      <c r="H12" s="226"/>
      <c r="I12" s="226"/>
      <c r="J12" s="226"/>
      <c r="K12" s="226"/>
      <c r="L12" s="226"/>
      <c r="M12" s="226"/>
      <c r="N12" s="227"/>
      <c r="O12" s="77"/>
    </row>
    <row r="13" spans="1:15" x14ac:dyDescent="0.2">
      <c r="A13" s="77"/>
      <c r="B13" s="77"/>
      <c r="C13" s="89"/>
      <c r="D13" s="89"/>
      <c r="E13" s="89"/>
      <c r="F13" s="89"/>
      <c r="G13" s="89"/>
      <c r="H13" s="89"/>
      <c r="I13" s="89"/>
      <c r="J13" s="89"/>
      <c r="K13" s="89"/>
      <c r="L13" s="89"/>
      <c r="M13" s="89"/>
      <c r="N13" s="89"/>
      <c r="O13" s="77"/>
    </row>
    <row r="14" spans="1:15" x14ac:dyDescent="0.2">
      <c r="A14" s="90"/>
      <c r="B14" s="81" t="s">
        <v>163</v>
      </c>
      <c r="C14" s="91"/>
      <c r="D14" s="92"/>
      <c r="E14" s="92"/>
      <c r="F14" s="92"/>
      <c r="G14" s="217"/>
      <c r="H14" s="93"/>
      <c r="I14" s="94"/>
      <c r="J14" s="94"/>
      <c r="K14" s="94"/>
      <c r="L14" s="94"/>
      <c r="M14" s="94"/>
      <c r="N14" s="95"/>
      <c r="O14" s="84" t="s">
        <v>5</v>
      </c>
    </row>
    <row r="15" spans="1:15" x14ac:dyDescent="0.2">
      <c r="A15" s="80"/>
      <c r="B15" s="81" t="s">
        <v>2</v>
      </c>
      <c r="C15" s="82"/>
      <c r="D15" s="82"/>
      <c r="E15" s="82"/>
      <c r="F15" s="82"/>
      <c r="G15" s="96"/>
      <c r="H15" s="96"/>
      <c r="I15" s="96"/>
      <c r="J15" s="96"/>
      <c r="K15" s="96"/>
      <c r="L15" s="96" t="s">
        <v>121</v>
      </c>
      <c r="M15" s="96"/>
      <c r="N15" s="97"/>
      <c r="O15" s="84" t="s">
        <v>7</v>
      </c>
    </row>
    <row r="16" spans="1:15" x14ac:dyDescent="0.2">
      <c r="A16" s="80"/>
      <c r="B16" s="81" t="s">
        <v>4</v>
      </c>
      <c r="C16" s="82"/>
      <c r="D16" s="82"/>
      <c r="E16" s="82"/>
      <c r="F16" s="82"/>
      <c r="G16" s="98"/>
      <c r="H16" s="98"/>
      <c r="I16" s="99"/>
      <c r="J16" s="100"/>
      <c r="K16" s="101"/>
      <c r="L16" s="102"/>
      <c r="M16" s="102"/>
      <c r="N16" s="103"/>
      <c r="O16" s="84" t="s">
        <v>9</v>
      </c>
    </row>
    <row r="17" spans="1:15" x14ac:dyDescent="0.2">
      <c r="A17" s="80"/>
      <c r="B17" s="83" t="s">
        <v>124</v>
      </c>
      <c r="C17" s="77"/>
      <c r="D17" s="82"/>
      <c r="E17" s="82"/>
      <c r="F17" s="82"/>
      <c r="G17" s="104"/>
      <c r="H17" s="104"/>
      <c r="I17" s="105"/>
      <c r="J17" s="104"/>
      <c r="K17" s="104"/>
      <c r="L17" s="104"/>
      <c r="M17" s="104"/>
      <c r="N17" s="106"/>
      <c r="O17" s="84" t="s">
        <v>25</v>
      </c>
    </row>
    <row r="18" spans="1:15" x14ac:dyDescent="0.2">
      <c r="A18" s="80"/>
      <c r="B18" s="81" t="s">
        <v>164</v>
      </c>
      <c r="C18" s="82"/>
      <c r="D18" s="82"/>
      <c r="E18" s="82"/>
      <c r="F18" s="82"/>
      <c r="G18" s="107"/>
      <c r="H18" s="107"/>
      <c r="I18" s="108"/>
      <c r="J18" s="107" t="s">
        <v>8</v>
      </c>
      <c r="K18" s="109"/>
      <c r="L18" s="96" t="s">
        <v>6</v>
      </c>
      <c r="M18" s="110"/>
      <c r="N18" s="97"/>
      <c r="O18" s="111" t="s">
        <v>27</v>
      </c>
    </row>
    <row r="19" spans="1:15" x14ac:dyDescent="0.2">
      <c r="A19" s="100"/>
      <c r="B19" s="112"/>
      <c r="C19" s="112"/>
      <c r="D19" s="112"/>
      <c r="E19" s="112"/>
      <c r="F19" s="112"/>
      <c r="G19" s="112"/>
      <c r="H19" s="112"/>
      <c r="I19" s="112"/>
      <c r="J19" s="90" t="s">
        <v>8</v>
      </c>
      <c r="K19" s="90"/>
      <c r="L19" s="90"/>
      <c r="M19" s="90"/>
      <c r="N19" s="113"/>
      <c r="O19" s="114"/>
    </row>
    <row r="20" spans="1:15" x14ac:dyDescent="0.2">
      <c r="A20" s="115" t="s">
        <v>10</v>
      </c>
      <c r="B20" s="116" t="s">
        <v>11</v>
      </c>
      <c r="C20" s="117"/>
      <c r="D20" s="112"/>
      <c r="E20" s="112"/>
      <c r="F20" s="112"/>
      <c r="G20" s="112"/>
      <c r="H20" s="112"/>
      <c r="I20" s="112" t="s">
        <v>8</v>
      </c>
      <c r="J20" s="112" t="s">
        <v>8</v>
      </c>
      <c r="K20" s="112"/>
      <c r="L20" s="112"/>
      <c r="M20" s="112"/>
      <c r="N20" s="78"/>
      <c r="O20" s="114"/>
    </row>
    <row r="21" spans="1:15" x14ac:dyDescent="0.2">
      <c r="A21" s="118"/>
      <c r="B21" s="119" t="s">
        <v>12</v>
      </c>
      <c r="C21" s="112"/>
      <c r="D21" s="112"/>
      <c r="E21" s="112"/>
      <c r="F21" s="112"/>
      <c r="G21" s="112"/>
      <c r="H21" s="112"/>
      <c r="I21" s="112"/>
      <c r="J21" s="112"/>
      <c r="K21" s="112"/>
      <c r="L21" s="112"/>
      <c r="M21" s="112"/>
      <c r="N21" s="120" t="s">
        <v>77</v>
      </c>
      <c r="O21" s="77"/>
    </row>
    <row r="22" spans="1:15" x14ac:dyDescent="0.2">
      <c r="A22" s="100"/>
      <c r="B22" s="77"/>
      <c r="C22" s="119"/>
      <c r="D22" s="119"/>
      <c r="E22" s="119"/>
      <c r="F22" s="119"/>
      <c r="G22" s="119"/>
      <c r="H22" s="112"/>
      <c r="I22" s="112"/>
      <c r="J22" s="121" t="s">
        <v>13</v>
      </c>
      <c r="K22" s="121" t="s">
        <v>14</v>
      </c>
      <c r="L22" s="121" t="s">
        <v>15</v>
      </c>
      <c r="M22" s="77"/>
      <c r="N22" s="122" t="s">
        <v>16</v>
      </c>
      <c r="O22" s="84"/>
    </row>
    <row r="23" spans="1:15" x14ac:dyDescent="0.2">
      <c r="A23" s="100"/>
      <c r="B23" s="123" t="s">
        <v>17</v>
      </c>
      <c r="C23" s="77"/>
      <c r="D23" s="124" t="s">
        <v>240</v>
      </c>
      <c r="E23" s="112"/>
      <c r="F23" s="112"/>
      <c r="G23" s="125" t="s">
        <v>18</v>
      </c>
      <c r="H23" s="126" t="s">
        <v>241</v>
      </c>
      <c r="I23" s="127"/>
      <c r="J23" s="128" t="s">
        <v>19</v>
      </c>
      <c r="K23" s="129" t="s">
        <v>20</v>
      </c>
      <c r="L23" s="130" t="s">
        <v>21</v>
      </c>
      <c r="M23" s="128"/>
      <c r="N23" s="131" t="s">
        <v>22</v>
      </c>
      <c r="O23" s="84"/>
    </row>
    <row r="24" spans="1:15" ht="24" x14ac:dyDescent="0.2">
      <c r="A24" s="100"/>
      <c r="B24" s="123"/>
      <c r="C24" s="77"/>
      <c r="D24" s="112"/>
      <c r="E24" s="112"/>
      <c r="F24" s="112"/>
      <c r="G24" s="125"/>
      <c r="H24" s="126"/>
      <c r="J24" s="133" t="s">
        <v>242</v>
      </c>
      <c r="K24" s="134" t="s">
        <v>76</v>
      </c>
      <c r="L24" s="130"/>
      <c r="M24" s="128"/>
      <c r="N24" s="122"/>
      <c r="O24" s="84"/>
    </row>
    <row r="25" spans="1:15" ht="20.25" customHeight="1" x14ac:dyDescent="0.2">
      <c r="A25" s="100"/>
      <c r="B25" s="232" t="s">
        <v>247</v>
      </c>
      <c r="C25" s="232"/>
      <c r="D25" s="233"/>
      <c r="E25" s="233"/>
      <c r="F25" s="135"/>
      <c r="G25" s="135"/>
      <c r="H25" s="136"/>
      <c r="I25" s="135"/>
      <c r="J25" s="137">
        <v>0</v>
      </c>
      <c r="K25" s="138">
        <v>0</v>
      </c>
      <c r="L25" s="139">
        <f>(K25*0.329)+(7397*J25)</f>
        <v>0</v>
      </c>
      <c r="M25" s="140"/>
      <c r="N25" s="141"/>
      <c r="O25" s="84"/>
    </row>
    <row r="26" spans="1:15" x14ac:dyDescent="0.2">
      <c r="A26" s="100"/>
      <c r="B26" s="230" t="s">
        <v>248</v>
      </c>
      <c r="C26" s="230"/>
      <c r="D26" s="231"/>
      <c r="E26" s="231"/>
      <c r="F26" s="135"/>
      <c r="G26" s="135"/>
      <c r="H26" s="136"/>
      <c r="I26" s="135"/>
      <c r="J26" s="137">
        <v>0</v>
      </c>
      <c r="K26" s="138">
        <v>0</v>
      </c>
      <c r="L26" s="139">
        <f>(K26*0.2223)+(7397*J26)</f>
        <v>0</v>
      </c>
      <c r="M26" s="142"/>
      <c r="N26" s="141"/>
      <c r="O26" s="84"/>
    </row>
    <row r="27" spans="1:15" x14ac:dyDescent="0.2">
      <c r="A27" s="100"/>
      <c r="B27" s="230" t="s">
        <v>243</v>
      </c>
      <c r="C27" s="230"/>
      <c r="D27" s="231"/>
      <c r="E27" s="231"/>
      <c r="F27" s="135"/>
      <c r="G27" s="135"/>
      <c r="H27" s="136"/>
      <c r="I27" s="135"/>
      <c r="J27" s="137">
        <v>0</v>
      </c>
      <c r="K27" s="138">
        <v>0</v>
      </c>
      <c r="L27" s="139">
        <f>K27*(0.084)</f>
        <v>0</v>
      </c>
      <c r="M27" s="142"/>
      <c r="N27" s="141"/>
      <c r="O27" s="84"/>
    </row>
    <row r="28" spans="1:15" x14ac:dyDescent="0.2">
      <c r="A28" s="100"/>
      <c r="B28" s="230" t="s">
        <v>243</v>
      </c>
      <c r="C28" s="230"/>
      <c r="D28" s="231"/>
      <c r="E28" s="231"/>
      <c r="F28" s="135"/>
      <c r="G28" s="135"/>
      <c r="H28" s="136"/>
      <c r="I28" s="135"/>
      <c r="J28" s="137">
        <v>0</v>
      </c>
      <c r="K28" s="138">
        <v>0</v>
      </c>
      <c r="L28" s="139">
        <f>K28*(0.084)</f>
        <v>0</v>
      </c>
      <c r="M28" s="142"/>
      <c r="N28" s="141"/>
      <c r="O28" s="84"/>
    </row>
    <row r="29" spans="1:15" x14ac:dyDescent="0.2">
      <c r="A29" s="100"/>
      <c r="B29" s="119" t="s">
        <v>23</v>
      </c>
      <c r="C29" s="112"/>
      <c r="D29" s="112"/>
      <c r="E29" s="112"/>
      <c r="F29" s="112"/>
      <c r="G29" s="112"/>
      <c r="H29" s="112"/>
      <c r="I29" s="112"/>
      <c r="J29" s="112"/>
      <c r="K29" s="143" t="s">
        <v>24</v>
      </c>
      <c r="L29" s="119"/>
      <c r="M29" s="144"/>
      <c r="N29" s="145">
        <f>SUM(K25:K28)</f>
        <v>0</v>
      </c>
      <c r="O29" s="146" t="s">
        <v>30</v>
      </c>
    </row>
    <row r="30" spans="1:15" x14ac:dyDescent="0.2">
      <c r="A30" s="100"/>
      <c r="B30" s="119"/>
      <c r="C30" s="112"/>
      <c r="D30" s="112"/>
      <c r="E30" s="112"/>
      <c r="F30" s="112"/>
      <c r="G30" s="112"/>
      <c r="H30" s="112"/>
      <c r="I30" s="112"/>
      <c r="J30" s="112"/>
      <c r="K30" s="112"/>
      <c r="L30" s="147"/>
      <c r="M30" s="143"/>
      <c r="N30" s="141"/>
    </row>
    <row r="31" spans="1:15" x14ac:dyDescent="0.2">
      <c r="A31" s="100"/>
      <c r="B31" s="119"/>
      <c r="C31" s="112"/>
      <c r="D31" s="112"/>
      <c r="E31" s="112"/>
      <c r="F31" s="112"/>
      <c r="G31" s="112"/>
      <c r="H31" s="112"/>
      <c r="I31" s="112"/>
      <c r="J31" s="112"/>
      <c r="K31" s="112" t="s">
        <v>26</v>
      </c>
      <c r="L31" s="119"/>
      <c r="M31" s="119"/>
      <c r="N31" s="145">
        <f>SUM(L25:L28)</f>
        <v>0</v>
      </c>
      <c r="O31" s="84" t="s">
        <v>32</v>
      </c>
    </row>
    <row r="32" spans="1:15" x14ac:dyDescent="0.2">
      <c r="A32" s="100"/>
      <c r="B32" s="119" t="s">
        <v>28</v>
      </c>
      <c r="C32" s="112"/>
      <c r="D32" s="112"/>
      <c r="E32" s="112"/>
      <c r="F32" s="112"/>
      <c r="G32" s="112"/>
      <c r="H32" s="112"/>
      <c r="I32" s="112"/>
      <c r="J32" s="112"/>
      <c r="K32" s="112"/>
      <c r="L32" s="112"/>
      <c r="M32" s="112"/>
      <c r="N32" s="148">
        <v>0</v>
      </c>
      <c r="O32" s="84" t="s">
        <v>34</v>
      </c>
    </row>
    <row r="33" spans="1:15" x14ac:dyDescent="0.2">
      <c r="A33" s="100"/>
      <c r="B33" s="119" t="s">
        <v>29</v>
      </c>
      <c r="C33" s="112"/>
      <c r="D33" s="112"/>
      <c r="E33" s="112"/>
      <c r="F33" s="112"/>
      <c r="G33" s="112"/>
      <c r="H33" s="112"/>
      <c r="I33" s="112"/>
      <c r="J33" s="112"/>
      <c r="K33" s="112"/>
      <c r="L33" s="112"/>
      <c r="M33" s="112"/>
      <c r="N33" s="148">
        <v>0</v>
      </c>
      <c r="O33" s="84" t="s">
        <v>36</v>
      </c>
    </row>
    <row r="34" spans="1:15" x14ac:dyDescent="0.2">
      <c r="A34" s="100"/>
      <c r="B34" s="119" t="s">
        <v>31</v>
      </c>
      <c r="C34" s="112"/>
      <c r="D34" s="112"/>
      <c r="E34" s="112"/>
      <c r="F34" s="112"/>
      <c r="G34" s="112"/>
      <c r="H34" s="112"/>
      <c r="I34" s="112"/>
      <c r="J34" s="112"/>
      <c r="K34" s="112"/>
      <c r="L34" s="112"/>
      <c r="M34" s="112"/>
      <c r="N34" s="148">
        <v>0</v>
      </c>
      <c r="O34" s="84" t="s">
        <v>37</v>
      </c>
    </row>
    <row r="35" spans="1:15" x14ac:dyDescent="0.2">
      <c r="A35" s="100"/>
      <c r="B35" s="119" t="s">
        <v>33</v>
      </c>
      <c r="C35" s="112"/>
      <c r="D35" s="112"/>
      <c r="E35" s="112"/>
      <c r="F35" s="112"/>
      <c r="G35" s="112"/>
      <c r="H35" s="112"/>
      <c r="I35" s="112"/>
      <c r="J35" s="112"/>
      <c r="K35" s="112"/>
      <c r="L35" s="112"/>
      <c r="M35" s="112"/>
      <c r="N35" s="148">
        <v>0</v>
      </c>
      <c r="O35" s="84" t="s">
        <v>38</v>
      </c>
    </row>
    <row r="36" spans="1:15" x14ac:dyDescent="0.2">
      <c r="A36" s="100"/>
      <c r="B36" s="119" t="s">
        <v>35</v>
      </c>
      <c r="C36" s="112"/>
      <c r="D36" s="135"/>
      <c r="E36" s="135"/>
      <c r="F36" s="135"/>
      <c r="G36" s="135"/>
      <c r="H36" s="135"/>
      <c r="I36" s="135"/>
      <c r="J36" s="135"/>
      <c r="K36" s="135"/>
      <c r="L36" s="112"/>
      <c r="M36" s="112"/>
      <c r="N36" s="148">
        <v>0</v>
      </c>
      <c r="O36" s="84" t="s">
        <v>155</v>
      </c>
    </row>
    <row r="37" spans="1:15" x14ac:dyDescent="0.2">
      <c r="A37" s="100"/>
      <c r="B37" s="112"/>
      <c r="C37" s="112"/>
      <c r="D37" s="135"/>
      <c r="E37" s="135"/>
      <c r="F37" s="135"/>
      <c r="G37" s="135"/>
      <c r="H37" s="135"/>
      <c r="I37" s="135"/>
      <c r="J37" s="135"/>
      <c r="K37" s="135"/>
      <c r="L37" s="112"/>
      <c r="M37" s="112"/>
      <c r="N37" s="149"/>
      <c r="O37" s="146"/>
    </row>
    <row r="38" spans="1:15" x14ac:dyDescent="0.2">
      <c r="A38" s="100"/>
      <c r="B38" s="112"/>
      <c r="C38" s="112"/>
      <c r="D38" s="112"/>
      <c r="E38" s="112"/>
      <c r="F38" s="112"/>
      <c r="G38" s="112"/>
      <c r="H38" s="112"/>
      <c r="I38" s="150" t="s">
        <v>8</v>
      </c>
      <c r="J38" s="112"/>
      <c r="K38" s="112"/>
      <c r="L38" s="112"/>
      <c r="M38" s="112"/>
      <c r="N38" s="149"/>
      <c r="O38" s="77"/>
    </row>
    <row r="39" spans="1:15" x14ac:dyDescent="0.2">
      <c r="A39" s="100"/>
      <c r="B39" s="151" t="s">
        <v>152</v>
      </c>
      <c r="C39" s="152"/>
      <c r="D39" s="152"/>
      <c r="E39" s="152"/>
      <c r="F39" s="152"/>
      <c r="G39" s="117"/>
      <c r="H39" s="112"/>
      <c r="I39" s="153" t="s">
        <v>8</v>
      </c>
      <c r="J39" s="112"/>
      <c r="K39" s="154"/>
      <c r="L39" s="154"/>
      <c r="M39" s="154"/>
      <c r="N39" s="155">
        <f>SUM(N29:N36)</f>
        <v>0</v>
      </c>
      <c r="O39" s="84" t="s">
        <v>156</v>
      </c>
    </row>
    <row r="40" spans="1:15" x14ac:dyDescent="0.2">
      <c r="A40" s="100"/>
      <c r="B40" s="112"/>
      <c r="C40" s="112"/>
      <c r="D40" s="112"/>
      <c r="E40" s="112"/>
      <c r="F40" s="112"/>
      <c r="G40" s="112"/>
      <c r="H40" s="112"/>
      <c r="I40" s="112"/>
      <c r="J40" s="112"/>
      <c r="K40" s="112"/>
      <c r="L40" s="112"/>
      <c r="M40" s="112"/>
      <c r="N40" s="149"/>
      <c r="O40" s="84"/>
    </row>
    <row r="41" spans="1:15" x14ac:dyDescent="0.2">
      <c r="A41" s="115" t="s">
        <v>177</v>
      </c>
      <c r="B41" s="156" t="s">
        <v>65</v>
      </c>
      <c r="C41" s="117"/>
      <c r="D41" s="157"/>
      <c r="E41" s="157"/>
      <c r="F41" s="157"/>
      <c r="G41" s="157"/>
      <c r="H41" s="157"/>
      <c r="I41" s="100"/>
      <c r="J41" s="112"/>
      <c r="K41" s="154"/>
      <c r="L41" s="154"/>
      <c r="M41" s="154"/>
      <c r="N41" s="158"/>
    </row>
    <row r="42" spans="1:15" x14ac:dyDescent="0.2">
      <c r="A42" s="100"/>
      <c r="B42" s="159" t="s">
        <v>73</v>
      </c>
      <c r="C42" s="160"/>
      <c r="D42" s="160"/>
      <c r="E42" s="160"/>
      <c r="F42" s="160"/>
      <c r="G42" s="160"/>
      <c r="H42" s="160"/>
      <c r="I42" s="161"/>
      <c r="J42" s="161"/>
      <c r="K42" s="162"/>
      <c r="L42" s="154"/>
      <c r="M42" s="154"/>
      <c r="N42" s="163"/>
      <c r="O42" s="84" t="s">
        <v>157</v>
      </c>
    </row>
    <row r="43" spans="1:15" x14ac:dyDescent="0.2">
      <c r="A43" s="100"/>
      <c r="B43" s="164"/>
      <c r="C43" s="157"/>
      <c r="D43" s="157"/>
      <c r="E43" s="157"/>
      <c r="F43" s="157"/>
      <c r="G43" s="157"/>
      <c r="H43" s="157"/>
      <c r="I43" s="157"/>
      <c r="J43" s="157"/>
      <c r="K43" s="165"/>
      <c r="L43" s="154"/>
      <c r="M43" s="154"/>
      <c r="N43" s="158"/>
    </row>
    <row r="44" spans="1:15" x14ac:dyDescent="0.2">
      <c r="A44" s="100"/>
      <c r="B44" s="166" t="s">
        <v>150</v>
      </c>
      <c r="C44" s="167"/>
      <c r="D44" s="168"/>
      <c r="E44" s="168"/>
      <c r="F44" s="168"/>
      <c r="G44" s="168"/>
      <c r="H44" s="169"/>
      <c r="I44" s="161"/>
      <c r="J44" s="169"/>
      <c r="K44" s="170" t="s">
        <v>219</v>
      </c>
      <c r="L44" s="170"/>
      <c r="M44" s="170"/>
      <c r="N44" s="171"/>
      <c r="O44" s="172" t="s">
        <v>158</v>
      </c>
    </row>
    <row r="45" spans="1:15" x14ac:dyDescent="0.2">
      <c r="A45" s="100"/>
      <c r="B45" s="173" t="s">
        <v>166</v>
      </c>
      <c r="C45" s="174"/>
      <c r="D45" s="174"/>
      <c r="E45" s="174"/>
      <c r="F45" s="174"/>
      <c r="G45" s="174"/>
      <c r="H45" s="174"/>
      <c r="I45" s="234"/>
      <c r="J45" s="234"/>
      <c r="K45" s="234"/>
      <c r="L45" s="234"/>
      <c r="M45" s="234"/>
      <c r="N45" s="158"/>
    </row>
    <row r="46" spans="1:15" x14ac:dyDescent="0.2">
      <c r="A46" s="100"/>
      <c r="B46" s="175"/>
      <c r="C46" s="157"/>
      <c r="D46" s="157"/>
      <c r="E46" s="157"/>
      <c r="F46" s="157"/>
      <c r="G46" s="157"/>
      <c r="H46" s="157"/>
      <c r="I46" s="157"/>
      <c r="J46" s="176"/>
      <c r="K46" s="176"/>
      <c r="L46" s="176"/>
      <c r="M46" s="176"/>
      <c r="N46" s="158"/>
    </row>
    <row r="47" spans="1:15" x14ac:dyDescent="0.2">
      <c r="A47" s="100"/>
      <c r="B47" s="151" t="s">
        <v>63</v>
      </c>
      <c r="C47" s="152"/>
      <c r="D47" s="152"/>
      <c r="E47" s="152"/>
      <c r="F47" s="152"/>
      <c r="G47" s="117"/>
      <c r="H47" s="112"/>
      <c r="I47" s="112"/>
      <c r="J47" s="112"/>
      <c r="K47" s="112"/>
      <c r="L47" s="112"/>
      <c r="M47" s="112"/>
      <c r="N47" s="177">
        <f>SUM(N39:N44)</f>
        <v>0</v>
      </c>
      <c r="O47" s="84" t="s">
        <v>159</v>
      </c>
    </row>
    <row r="48" spans="1:15" x14ac:dyDescent="0.2">
      <c r="A48" s="100"/>
      <c r="B48" s="112"/>
      <c r="C48" s="112"/>
      <c r="D48" s="112"/>
      <c r="E48" s="112"/>
      <c r="F48" s="112"/>
      <c r="G48" s="112"/>
      <c r="H48" s="112"/>
      <c r="I48" s="112"/>
      <c r="J48" s="112"/>
      <c r="K48" s="112"/>
      <c r="L48" s="112"/>
      <c r="M48" s="112"/>
      <c r="N48" s="149"/>
    </row>
    <row r="49" spans="1:18" x14ac:dyDescent="0.2">
      <c r="A49" s="115" t="s">
        <v>39</v>
      </c>
      <c r="B49" s="156" t="s">
        <v>71</v>
      </c>
      <c r="C49" s="117"/>
      <c r="D49" s="83" t="s">
        <v>86</v>
      </c>
      <c r="E49" s="83"/>
      <c r="F49" s="83"/>
      <c r="G49" s="77"/>
      <c r="H49" s="112"/>
      <c r="I49" s="77"/>
      <c r="J49" s="100"/>
      <c r="K49" s="84"/>
      <c r="L49" s="100"/>
      <c r="M49" s="100"/>
      <c r="N49" s="148"/>
      <c r="O49" s="84" t="s">
        <v>160</v>
      </c>
    </row>
    <row r="50" spans="1:18" x14ac:dyDescent="0.2">
      <c r="A50" s="178"/>
      <c r="B50" s="179"/>
      <c r="C50" s="157"/>
      <c r="D50" s="83"/>
      <c r="E50" s="83"/>
      <c r="F50" s="83"/>
      <c r="G50" s="77"/>
      <c r="H50" s="112"/>
      <c r="I50" s="77"/>
      <c r="J50" s="100"/>
      <c r="K50" s="84"/>
      <c r="L50" s="100"/>
      <c r="M50" s="100"/>
      <c r="N50" s="141"/>
    </row>
    <row r="51" spans="1:18" x14ac:dyDescent="0.2">
      <c r="A51" s="115" t="s">
        <v>41</v>
      </c>
      <c r="B51" s="156" t="s">
        <v>40</v>
      </c>
      <c r="C51" s="117"/>
      <c r="D51" s="83"/>
      <c r="E51" s="85" t="s">
        <v>88</v>
      </c>
      <c r="F51" s="83"/>
      <c r="H51" s="112"/>
      <c r="I51" s="77"/>
      <c r="J51" s="100"/>
      <c r="K51" s="84"/>
      <c r="L51" s="100"/>
      <c r="M51" s="100"/>
      <c r="N51" s="148">
        <v>0</v>
      </c>
      <c r="O51" s="84" t="s">
        <v>161</v>
      </c>
    </row>
    <row r="52" spans="1:18" x14ac:dyDescent="0.2">
      <c r="A52" s="178"/>
      <c r="B52" s="179" t="s">
        <v>194</v>
      </c>
      <c r="C52" s="180"/>
      <c r="D52" s="83"/>
      <c r="E52" s="83"/>
      <c r="F52" s="83"/>
      <c r="G52" s="85"/>
      <c r="H52" s="112"/>
      <c r="I52" s="181"/>
      <c r="J52" s="182"/>
      <c r="K52" s="183"/>
      <c r="L52" s="100"/>
      <c r="M52" s="100"/>
      <c r="N52" s="141"/>
      <c r="O52" s="146"/>
    </row>
    <row r="53" spans="1:18" x14ac:dyDescent="0.2">
      <c r="A53" s="178"/>
      <c r="B53" s="179"/>
      <c r="C53" s="157"/>
      <c r="D53" s="83"/>
      <c r="E53" s="83"/>
      <c r="F53" s="83"/>
      <c r="G53" s="85"/>
      <c r="H53" s="112"/>
      <c r="I53" s="77"/>
      <c r="J53" s="100"/>
      <c r="K53" s="84"/>
      <c r="L53" s="100"/>
      <c r="M53" s="100"/>
      <c r="N53" s="141"/>
      <c r="O53" s="146"/>
    </row>
    <row r="54" spans="1:18" ht="13.5" thickBot="1" x14ac:dyDescent="0.25">
      <c r="A54" s="115" t="s">
        <v>66</v>
      </c>
      <c r="B54" s="116" t="s">
        <v>216</v>
      </c>
      <c r="C54" s="168"/>
      <c r="D54" s="168"/>
      <c r="E54" s="168"/>
      <c r="F54" s="168"/>
      <c r="G54" s="169"/>
      <c r="H54" s="119"/>
      <c r="I54" s="119"/>
      <c r="J54" s="119" t="s">
        <v>42</v>
      </c>
      <c r="K54" s="154"/>
      <c r="L54" s="154"/>
      <c r="M54" s="154"/>
      <c r="N54" s="184" t="str">
        <f>IF(N51=0,"",N39/N51)</f>
        <v/>
      </c>
      <c r="O54" s="84" t="s">
        <v>171</v>
      </c>
    </row>
    <row r="55" spans="1:18" ht="13.5" thickTop="1" x14ac:dyDescent="0.2">
      <c r="A55" s="118"/>
      <c r="B55" s="185"/>
      <c r="C55" s="112"/>
      <c r="D55" s="112"/>
      <c r="E55" s="112"/>
      <c r="F55" s="112"/>
      <c r="G55" s="112"/>
      <c r="H55" s="112"/>
      <c r="I55" s="112"/>
      <c r="J55" s="112"/>
      <c r="K55" s="112"/>
      <c r="L55" s="112"/>
      <c r="M55" s="112"/>
      <c r="N55" s="186"/>
    </row>
    <row r="56" spans="1:18" ht="13.5" thickBot="1" x14ac:dyDescent="0.25">
      <c r="A56" s="187" t="s">
        <v>69</v>
      </c>
      <c r="B56" s="235" t="s">
        <v>218</v>
      </c>
      <c r="C56" s="235"/>
      <c r="D56" s="235"/>
      <c r="E56" s="235"/>
      <c r="F56" s="235"/>
      <c r="G56" s="235"/>
      <c r="H56" s="235"/>
      <c r="I56" s="188"/>
      <c r="J56" s="112"/>
      <c r="K56" s="112"/>
      <c r="L56" s="112"/>
      <c r="M56" s="112"/>
      <c r="N56" s="184" t="str">
        <f>IF(N51=0,"",N47/N51)</f>
        <v/>
      </c>
      <c r="O56" s="84" t="s">
        <v>72</v>
      </c>
    </row>
    <row r="57" spans="1:18" ht="13.5" thickTop="1" x14ac:dyDescent="0.2">
      <c r="A57" s="118"/>
      <c r="B57" s="185"/>
      <c r="C57" s="112"/>
      <c r="D57" s="112"/>
      <c r="E57" s="112"/>
      <c r="F57" s="112"/>
      <c r="G57" s="112"/>
      <c r="H57" s="112"/>
      <c r="I57" s="112"/>
      <c r="J57" s="112"/>
      <c r="K57" s="112"/>
      <c r="L57" s="112"/>
      <c r="M57" s="112"/>
      <c r="N57" s="149"/>
      <c r="O57" s="146"/>
    </row>
    <row r="58" spans="1:18" ht="15" x14ac:dyDescent="0.25">
      <c r="A58" s="189" t="s">
        <v>217</v>
      </c>
      <c r="B58" s="236" t="s">
        <v>244</v>
      </c>
      <c r="C58" s="237"/>
      <c r="D58" s="237"/>
      <c r="E58" s="237"/>
      <c r="F58" s="237"/>
      <c r="G58" s="237"/>
      <c r="H58" s="237"/>
      <c r="I58" s="238"/>
      <c r="J58" s="190" t="s">
        <v>229</v>
      </c>
      <c r="K58" s="191"/>
      <c r="L58" s="192"/>
      <c r="M58" s="193"/>
      <c r="N58" s="193"/>
      <c r="O58" s="146"/>
      <c r="R58" s="194"/>
    </row>
    <row r="59" spans="1:18" ht="15" x14ac:dyDescent="0.25">
      <c r="A59" s="118"/>
      <c r="B59" s="239" t="s">
        <v>245</v>
      </c>
      <c r="C59" s="240"/>
      <c r="D59" s="240"/>
      <c r="E59" s="240"/>
      <c r="F59" s="240"/>
      <c r="G59" s="240"/>
      <c r="H59" s="240"/>
      <c r="I59" s="241"/>
      <c r="J59" s="195" t="s">
        <v>230</v>
      </c>
      <c r="K59" s="196"/>
      <c r="L59" s="197"/>
      <c r="M59" s="193"/>
      <c r="N59" s="193"/>
      <c r="O59" s="198"/>
    </row>
    <row r="60" spans="1:18" ht="15.75" thickBot="1" x14ac:dyDescent="0.3">
      <c r="A60" s="118"/>
      <c r="B60" s="242" t="s">
        <v>246</v>
      </c>
      <c r="C60" s="243"/>
      <c r="D60" s="243"/>
      <c r="E60" s="243"/>
      <c r="F60" s="243"/>
      <c r="G60" s="243"/>
      <c r="H60" s="243"/>
      <c r="I60" s="244"/>
      <c r="J60" s="199" t="s">
        <v>231</v>
      </c>
      <c r="K60" s="200"/>
      <c r="L60" s="201"/>
      <c r="M60" s="193"/>
      <c r="N60" s="202"/>
      <c r="O60" s="203" t="s">
        <v>43</v>
      </c>
    </row>
    <row r="61" spans="1:18" ht="13.5" thickTop="1" x14ac:dyDescent="0.2">
      <c r="A61" s="118"/>
      <c r="B61" s="204" t="s">
        <v>147</v>
      </c>
      <c r="C61" s="119"/>
      <c r="D61" s="119"/>
      <c r="E61" s="119"/>
      <c r="F61" s="119"/>
      <c r="G61" s="119"/>
      <c r="H61" s="119"/>
      <c r="I61" s="119"/>
      <c r="J61" s="119"/>
      <c r="K61" s="119"/>
      <c r="L61" s="119"/>
      <c r="M61" s="119"/>
      <c r="N61" s="205"/>
      <c r="O61" s="86"/>
    </row>
    <row r="62" spans="1:18" x14ac:dyDescent="0.2">
      <c r="A62" s="118"/>
      <c r="B62" s="112"/>
      <c r="C62" s="112"/>
      <c r="D62" s="112"/>
      <c r="E62" s="112"/>
      <c r="F62" s="112"/>
      <c r="G62" s="112"/>
      <c r="H62" s="112"/>
      <c r="I62" s="206"/>
      <c r="J62" s="206"/>
      <c r="K62" s="119"/>
      <c r="L62" s="119"/>
      <c r="M62" s="112"/>
      <c r="N62" s="149"/>
      <c r="O62" s="146"/>
    </row>
    <row r="63" spans="1:18" ht="13.5" thickBot="1" x14ac:dyDescent="0.25">
      <c r="A63" s="207" t="s">
        <v>44</v>
      </c>
      <c r="B63" s="112"/>
      <c r="C63" s="100"/>
      <c r="D63" s="100"/>
      <c r="E63" s="100"/>
      <c r="F63" s="100"/>
      <c r="G63" s="208"/>
      <c r="H63" s="209" t="s">
        <v>8</v>
      </c>
      <c r="I63" s="208"/>
      <c r="J63" s="208"/>
      <c r="K63" s="208"/>
      <c r="L63" s="208"/>
      <c r="M63" s="208"/>
      <c r="N63" s="210"/>
      <c r="O63" s="84" t="s">
        <v>87</v>
      </c>
    </row>
    <row r="64" spans="1:18" x14ac:dyDescent="0.2">
      <c r="A64" s="100"/>
      <c r="B64" s="112"/>
      <c r="C64" s="112"/>
      <c r="D64" s="112"/>
      <c r="E64" s="112"/>
      <c r="F64" s="112"/>
      <c r="G64" s="112" t="s">
        <v>45</v>
      </c>
      <c r="H64" s="112"/>
      <c r="I64" s="77"/>
      <c r="J64" s="77"/>
      <c r="K64" s="143" t="s">
        <v>68</v>
      </c>
      <c r="L64" s="112"/>
      <c r="M64" s="112"/>
      <c r="N64" s="149" t="s">
        <v>47</v>
      </c>
    </row>
    <row r="65" spans="1:15" x14ac:dyDescent="0.2">
      <c r="A65" s="100"/>
      <c r="B65" s="112"/>
      <c r="C65" s="112"/>
      <c r="D65" s="112"/>
      <c r="E65" s="112"/>
      <c r="F65" s="112"/>
      <c r="G65" s="112"/>
      <c r="H65" s="112"/>
      <c r="I65" s="143"/>
      <c r="J65" s="112"/>
      <c r="K65" s="112"/>
      <c r="L65" s="112"/>
      <c r="M65" s="112"/>
      <c r="N65" s="149"/>
      <c r="O65" s="146"/>
    </row>
    <row r="66" spans="1:15" ht="13.5" thickBot="1" x14ac:dyDescent="0.25">
      <c r="A66" s="207" t="s">
        <v>48</v>
      </c>
      <c r="B66" s="112"/>
      <c r="C66" s="100"/>
      <c r="D66" s="100"/>
      <c r="E66" s="100"/>
      <c r="F66" s="100"/>
      <c r="G66" s="208"/>
      <c r="H66" s="209" t="s">
        <v>8</v>
      </c>
      <c r="I66" s="208"/>
      <c r="J66" s="208"/>
      <c r="K66" s="208"/>
      <c r="L66" s="208"/>
      <c r="M66" s="208"/>
      <c r="N66" s="210"/>
      <c r="O66" s="84" t="s">
        <v>49</v>
      </c>
    </row>
    <row r="67" spans="1:15" x14ac:dyDescent="0.2">
      <c r="A67" s="100"/>
      <c r="B67" s="112"/>
      <c r="C67" s="112"/>
      <c r="D67" s="112"/>
      <c r="E67" s="112"/>
      <c r="F67" s="112"/>
      <c r="G67" s="112" t="s">
        <v>45</v>
      </c>
      <c r="H67" s="112"/>
      <c r="I67" s="77"/>
      <c r="J67" s="77"/>
      <c r="K67" s="143" t="s">
        <v>46</v>
      </c>
      <c r="L67" s="112"/>
      <c r="M67" s="112"/>
      <c r="N67" s="149" t="s">
        <v>47</v>
      </c>
    </row>
    <row r="68" spans="1:15" x14ac:dyDescent="0.2">
      <c r="A68" s="100"/>
      <c r="B68" s="112"/>
      <c r="C68" s="112"/>
      <c r="D68" s="112"/>
      <c r="E68" s="112"/>
      <c r="F68" s="112"/>
      <c r="G68" s="112"/>
      <c r="H68" s="112"/>
      <c r="I68" s="77"/>
      <c r="J68" s="77"/>
      <c r="K68" s="143"/>
      <c r="L68" s="112"/>
      <c r="M68" s="112"/>
      <c r="N68" s="149"/>
      <c r="O68" s="146"/>
    </row>
    <row r="69" spans="1:15" ht="13.5" thickBot="1" x14ac:dyDescent="0.25">
      <c r="A69" s="207" t="s">
        <v>48</v>
      </c>
      <c r="B69" s="112"/>
      <c r="C69" s="100"/>
      <c r="D69" s="100"/>
      <c r="E69" s="100"/>
      <c r="F69" s="100"/>
      <c r="G69" s="208"/>
      <c r="H69" s="209" t="s">
        <v>8</v>
      </c>
      <c r="I69" s="208"/>
      <c r="J69" s="208"/>
      <c r="K69" s="208"/>
      <c r="L69" s="208"/>
      <c r="M69" s="208"/>
      <c r="N69" s="210"/>
      <c r="O69" s="211" t="s">
        <v>64</v>
      </c>
    </row>
    <row r="70" spans="1:15" x14ac:dyDescent="0.2">
      <c r="A70" s="100"/>
      <c r="B70" s="112"/>
      <c r="C70" s="112"/>
      <c r="D70" s="112"/>
      <c r="E70" s="112"/>
      <c r="F70" s="112"/>
      <c r="G70" s="112" t="s">
        <v>45</v>
      </c>
      <c r="H70" s="112"/>
      <c r="I70" s="77"/>
      <c r="J70" s="77"/>
      <c r="K70" s="143" t="s">
        <v>67</v>
      </c>
      <c r="L70" s="112"/>
      <c r="M70" s="112"/>
      <c r="N70" s="149" t="s">
        <v>47</v>
      </c>
    </row>
    <row r="71" spans="1:15" x14ac:dyDescent="0.2">
      <c r="A71" s="100"/>
      <c r="B71" s="112"/>
      <c r="C71" s="112"/>
      <c r="D71" s="112"/>
      <c r="E71" s="112"/>
      <c r="F71" s="112"/>
      <c r="G71" s="112"/>
      <c r="H71" s="112"/>
      <c r="I71" s="77"/>
      <c r="J71" s="77"/>
      <c r="K71" s="143"/>
      <c r="L71" s="112"/>
      <c r="M71" s="112"/>
      <c r="N71" s="149"/>
    </row>
    <row r="72" spans="1:15" ht="13.5" thickBot="1" x14ac:dyDescent="0.25">
      <c r="A72" s="207" t="s">
        <v>50</v>
      </c>
      <c r="B72" s="112"/>
      <c r="C72" s="100"/>
      <c r="D72" s="100"/>
      <c r="E72" s="100"/>
      <c r="F72" s="100"/>
      <c r="G72" s="208"/>
      <c r="H72" s="209" t="s">
        <v>8</v>
      </c>
      <c r="I72" s="208"/>
      <c r="J72" s="208"/>
      <c r="K72" s="208"/>
      <c r="L72" s="208"/>
      <c r="M72" s="208"/>
      <c r="N72" s="210"/>
      <c r="O72" s="172" t="s">
        <v>232</v>
      </c>
    </row>
    <row r="73" spans="1:15" x14ac:dyDescent="0.2">
      <c r="A73" s="100"/>
      <c r="B73" s="112"/>
      <c r="C73" s="112"/>
      <c r="D73" s="112"/>
      <c r="E73" s="112"/>
      <c r="F73" s="112"/>
      <c r="G73" s="112" t="s">
        <v>253</v>
      </c>
      <c r="H73" s="77"/>
      <c r="I73" s="112"/>
      <c r="J73" s="112"/>
      <c r="K73" s="112"/>
      <c r="L73" s="112"/>
      <c r="M73" s="112"/>
      <c r="N73" s="149" t="s">
        <v>47</v>
      </c>
      <c r="O73" s="77"/>
    </row>
    <row r="74" spans="1:15" x14ac:dyDescent="0.2">
      <c r="A74" s="100"/>
      <c r="B74" s="112"/>
      <c r="C74" s="112"/>
      <c r="D74" s="112"/>
      <c r="E74" s="112"/>
      <c r="F74" s="112"/>
      <c r="G74" s="112"/>
      <c r="H74" s="112"/>
      <c r="I74" s="112"/>
      <c r="J74" s="112"/>
      <c r="K74" s="112"/>
      <c r="L74" s="112"/>
      <c r="M74" s="112"/>
      <c r="N74" s="149"/>
      <c r="O74" s="212"/>
    </row>
    <row r="75" spans="1:15" x14ac:dyDescent="0.2">
      <c r="A75" s="207"/>
      <c r="B75" s="207"/>
      <c r="C75" s="207"/>
      <c r="D75" s="100"/>
      <c r="E75" s="100"/>
      <c r="F75" s="100"/>
      <c r="G75" s="100"/>
      <c r="H75" s="100"/>
      <c r="I75" s="100"/>
      <c r="J75" s="100"/>
      <c r="K75" s="100"/>
      <c r="L75" s="100"/>
      <c r="M75" s="100"/>
      <c r="N75" s="149" t="s">
        <v>252</v>
      </c>
      <c r="O75" s="77"/>
    </row>
    <row r="76" spans="1:15" x14ac:dyDescent="0.2">
      <c r="A76" s="213"/>
      <c r="B76" s="213"/>
      <c r="C76" s="213"/>
      <c r="D76" s="214"/>
      <c r="E76" s="214"/>
      <c r="F76" s="214"/>
    </row>
    <row r="77" spans="1:15" x14ac:dyDescent="0.2">
      <c r="A77" s="170"/>
    </row>
  </sheetData>
  <mergeCells count="19">
    <mergeCell ref="I45:M45"/>
    <mergeCell ref="B56:H56"/>
    <mergeCell ref="B58:I58"/>
    <mergeCell ref="B59:I59"/>
    <mergeCell ref="B60:I60"/>
    <mergeCell ref="B27:C27"/>
    <mergeCell ref="D27:E27"/>
    <mergeCell ref="B28:C28"/>
    <mergeCell ref="D28:E28"/>
    <mergeCell ref="B25:C25"/>
    <mergeCell ref="D25:E25"/>
    <mergeCell ref="B26:C26"/>
    <mergeCell ref="D26:E26"/>
    <mergeCell ref="C10:N12"/>
    <mergeCell ref="A1:O1"/>
    <mergeCell ref="A2:O2"/>
    <mergeCell ref="A3:O3"/>
    <mergeCell ref="A5:O5"/>
    <mergeCell ref="H7:N7"/>
  </mergeCells>
  <pageMargins left="0.25" right="0.25"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A1:G33"/>
  <sheetViews>
    <sheetView workbookViewId="0">
      <selection activeCell="A6" sqref="A6"/>
    </sheetView>
  </sheetViews>
  <sheetFormatPr defaultColWidth="8.7109375" defaultRowHeight="12.75" x14ac:dyDescent="0.2"/>
  <cols>
    <col min="1" max="1" width="72.42578125" customWidth="1"/>
    <col min="2" max="2" width="2" customWidth="1"/>
    <col min="3" max="3" width="21.7109375" customWidth="1"/>
    <col min="4" max="4" width="2" customWidth="1"/>
    <col min="5" max="5" width="17.7109375" customWidth="1"/>
    <col min="6" max="6" width="2.140625" customWidth="1"/>
    <col min="7" max="7" width="17.42578125" customWidth="1"/>
  </cols>
  <sheetData>
    <row r="1" spans="1:7" ht="13.9" customHeight="1" x14ac:dyDescent="0.25">
      <c r="A1" s="51" t="s">
        <v>51</v>
      </c>
      <c r="B1" s="50"/>
      <c r="C1" s="50"/>
      <c r="D1" s="50"/>
      <c r="E1" s="50"/>
    </row>
    <row r="2" spans="1:7" ht="13.9" customHeight="1" x14ac:dyDescent="0.25">
      <c r="A2" s="51" t="s">
        <v>74</v>
      </c>
      <c r="B2" s="50"/>
      <c r="C2" s="50"/>
      <c r="D2" s="50"/>
      <c r="E2" s="50"/>
    </row>
    <row r="3" spans="1:7" ht="13.9" customHeight="1" x14ac:dyDescent="0.25">
      <c r="A3" s="51" t="s">
        <v>52</v>
      </c>
      <c r="B3" s="50"/>
      <c r="C3" s="50"/>
      <c r="D3" s="50"/>
      <c r="E3" s="50"/>
    </row>
    <row r="4" spans="1:7" x14ac:dyDescent="0.2">
      <c r="A4" s="2"/>
      <c r="B4" s="2"/>
      <c r="C4" s="2"/>
      <c r="D4" s="2"/>
      <c r="E4" s="2"/>
    </row>
    <row r="5" spans="1:7" x14ac:dyDescent="0.2">
      <c r="A5" s="3"/>
      <c r="B5" s="2"/>
      <c r="C5" s="2"/>
      <c r="D5" s="2"/>
      <c r="E5" s="2"/>
    </row>
    <row r="6" spans="1:7" x14ac:dyDescent="0.2">
      <c r="A6" s="218" t="s">
        <v>250</v>
      </c>
      <c r="B6" s="245" t="s">
        <v>8</v>
      </c>
      <c r="C6" s="245"/>
      <c r="D6" s="245"/>
      <c r="E6" s="245"/>
      <c r="F6" s="245"/>
      <c r="G6" s="4" t="s">
        <v>165</v>
      </c>
    </row>
    <row r="7" spans="1:7" x14ac:dyDescent="0.2">
      <c r="A7" s="218" t="s">
        <v>249</v>
      </c>
      <c r="B7" s="246"/>
      <c r="C7" s="246"/>
      <c r="D7" s="246"/>
      <c r="E7" s="246"/>
      <c r="F7" s="246"/>
      <c r="G7" s="4"/>
    </row>
    <row r="8" spans="1:7" x14ac:dyDescent="0.2">
      <c r="A8" s="5"/>
      <c r="B8" s="1"/>
      <c r="C8" s="6"/>
      <c r="D8" s="1"/>
      <c r="E8" s="7"/>
    </row>
    <row r="9" spans="1:7" x14ac:dyDescent="0.2">
      <c r="A9" s="8" t="s">
        <v>53</v>
      </c>
      <c r="C9" s="8" t="s">
        <v>54</v>
      </c>
      <c r="E9" s="8" t="s">
        <v>55</v>
      </c>
      <c r="G9" s="4" t="s">
        <v>56</v>
      </c>
    </row>
    <row r="10" spans="1:7" x14ac:dyDescent="0.2">
      <c r="A10" s="9" t="s">
        <v>8</v>
      </c>
      <c r="B10" s="10"/>
      <c r="C10" s="52" t="s">
        <v>143</v>
      </c>
      <c r="D10" s="10"/>
      <c r="E10" s="11" t="s">
        <v>57</v>
      </c>
      <c r="F10" s="10"/>
      <c r="G10" s="54"/>
    </row>
    <row r="11" spans="1:7" x14ac:dyDescent="0.2">
      <c r="A11" s="12" t="s">
        <v>58</v>
      </c>
      <c r="B11" s="13"/>
      <c r="C11" s="46" t="s">
        <v>144</v>
      </c>
      <c r="D11" s="13"/>
      <c r="E11" s="14" t="s">
        <v>59</v>
      </c>
      <c r="F11" s="13"/>
      <c r="G11" s="56" t="s">
        <v>60</v>
      </c>
    </row>
    <row r="12" spans="1:7" ht="13.5" thickBot="1" x14ac:dyDescent="0.25">
      <c r="A12" s="15" t="s">
        <v>61</v>
      </c>
      <c r="B12" s="13"/>
      <c r="C12" s="16"/>
      <c r="D12" s="13"/>
      <c r="E12" s="17" t="s">
        <v>70</v>
      </c>
      <c r="F12" s="22"/>
      <c r="G12" s="55"/>
    </row>
    <row r="13" spans="1:7" ht="16.149999999999999" customHeight="1" x14ac:dyDescent="0.2">
      <c r="A13" s="18" t="s">
        <v>8</v>
      </c>
      <c r="B13" s="13"/>
      <c r="C13" s="19" t="s">
        <v>8</v>
      </c>
      <c r="D13" s="13"/>
      <c r="E13" s="24"/>
      <c r="G13" s="22"/>
    </row>
    <row r="14" spans="1:7" ht="16.149999999999999" customHeight="1" x14ac:dyDescent="0.2">
      <c r="A14" s="18"/>
      <c r="B14" s="13"/>
      <c r="C14" s="62"/>
      <c r="D14" s="66"/>
      <c r="E14" s="63"/>
      <c r="F14" s="67"/>
      <c r="G14" s="68"/>
    </row>
    <row r="15" spans="1:7" ht="16.149999999999999" customHeight="1" x14ac:dyDescent="0.2">
      <c r="A15" s="20"/>
      <c r="B15" s="13"/>
      <c r="C15" s="19"/>
      <c r="D15" s="66"/>
      <c r="E15" s="63"/>
      <c r="F15" s="67"/>
      <c r="G15" s="68"/>
    </row>
    <row r="16" spans="1:7" ht="16.149999999999999" customHeight="1" x14ac:dyDescent="0.2">
      <c r="A16" s="64"/>
      <c r="B16" s="13"/>
      <c r="C16" s="62"/>
      <c r="D16" s="66"/>
      <c r="E16" s="63"/>
      <c r="F16" s="67"/>
      <c r="G16" s="68"/>
    </row>
    <row r="17" spans="1:7" ht="16.149999999999999" customHeight="1" x14ac:dyDescent="0.2">
      <c r="A17" s="20"/>
      <c r="B17" s="13"/>
      <c r="C17" s="19"/>
      <c r="D17" s="66"/>
      <c r="E17" s="63"/>
      <c r="F17" s="67"/>
      <c r="G17" s="68"/>
    </row>
    <row r="18" spans="1:7" ht="16.149999999999999" customHeight="1" x14ac:dyDescent="0.2">
      <c r="A18" s="64"/>
      <c r="B18" s="13"/>
      <c r="C18" s="62"/>
      <c r="D18" s="66"/>
      <c r="E18" s="63"/>
      <c r="F18" s="67"/>
      <c r="G18" s="68"/>
    </row>
    <row r="19" spans="1:7" ht="16.149999999999999" customHeight="1" x14ac:dyDescent="0.2">
      <c r="A19" s="65"/>
      <c r="B19" s="13"/>
      <c r="C19" s="19"/>
      <c r="D19" s="66"/>
      <c r="E19" s="63"/>
      <c r="F19" s="67"/>
      <c r="G19" s="68"/>
    </row>
    <row r="20" spans="1:7" ht="16.149999999999999" customHeight="1" x14ac:dyDescent="0.2">
      <c r="A20" s="64"/>
      <c r="B20" s="13"/>
      <c r="C20" s="62"/>
      <c r="D20" s="66"/>
      <c r="E20" s="63"/>
      <c r="F20" s="67"/>
      <c r="G20" s="68"/>
    </row>
    <row r="21" spans="1:7" ht="16.149999999999999" customHeight="1" x14ac:dyDescent="0.2">
      <c r="A21" s="20"/>
      <c r="B21" s="13"/>
      <c r="C21" s="21"/>
      <c r="D21" s="13"/>
      <c r="E21" s="63"/>
      <c r="G21" s="53"/>
    </row>
    <row r="22" spans="1:7" ht="16.149999999999999" customHeight="1" x14ac:dyDescent="0.2">
      <c r="A22" s="20"/>
      <c r="B22" s="13"/>
      <c r="C22" s="21"/>
      <c r="D22" s="13"/>
      <c r="E22" s="63"/>
      <c r="G22" s="53"/>
    </row>
    <row r="23" spans="1:7" ht="16.149999999999999" customHeight="1" x14ac:dyDescent="0.2">
      <c r="A23" s="20"/>
      <c r="B23" s="13"/>
      <c r="C23" s="21"/>
      <c r="D23" s="13"/>
      <c r="E23" s="63"/>
      <c r="G23" s="53"/>
    </row>
    <row r="24" spans="1:7" ht="16.149999999999999" customHeight="1" x14ac:dyDescent="0.2">
      <c r="A24" s="20"/>
      <c r="B24" s="13"/>
      <c r="C24" s="21"/>
      <c r="D24" s="13"/>
      <c r="E24" s="63"/>
      <c r="G24" s="53"/>
    </row>
    <row r="25" spans="1:7" ht="16.149999999999999" customHeight="1" x14ac:dyDescent="0.2">
      <c r="A25" s="20"/>
      <c r="B25" s="13"/>
      <c r="C25" s="21"/>
      <c r="D25" s="13"/>
      <c r="E25" s="63"/>
      <c r="G25" s="53"/>
    </row>
    <row r="26" spans="1:7" ht="16.149999999999999" customHeight="1" x14ac:dyDescent="0.2">
      <c r="A26" s="20"/>
      <c r="B26" s="13"/>
      <c r="C26" s="21"/>
      <c r="D26" s="13"/>
      <c r="E26" s="63"/>
      <c r="G26" s="53"/>
    </row>
    <row r="27" spans="1:7" ht="16.149999999999999" customHeight="1" x14ac:dyDescent="0.2">
      <c r="A27" s="20"/>
      <c r="B27" s="13"/>
      <c r="C27" s="21"/>
      <c r="D27" s="13"/>
      <c r="E27" s="24"/>
      <c r="G27" s="53"/>
    </row>
    <row r="28" spans="1:7" ht="16.149999999999999" customHeight="1" x14ac:dyDescent="0.2">
      <c r="A28" s="20"/>
      <c r="B28" s="13"/>
      <c r="C28" s="21"/>
      <c r="D28" s="13"/>
      <c r="E28" s="24"/>
      <c r="G28" s="53"/>
    </row>
    <row r="29" spans="1:7" ht="16.149999999999999" customHeight="1" x14ac:dyDescent="0.2">
      <c r="A29" s="20"/>
      <c r="B29" s="13"/>
      <c r="C29" s="21"/>
      <c r="D29" s="13"/>
      <c r="E29" s="24"/>
      <c r="G29" s="53"/>
    </row>
    <row r="30" spans="1:7" ht="16.149999999999999" customHeight="1" x14ac:dyDescent="0.2">
      <c r="A30" s="20"/>
      <c r="B30" s="13"/>
      <c r="C30" s="21"/>
      <c r="D30" s="13"/>
      <c r="E30" s="24"/>
      <c r="G30" s="53"/>
    </row>
    <row r="31" spans="1:7" ht="16.149999999999999" customHeight="1" x14ac:dyDescent="0.2">
      <c r="A31" s="20"/>
      <c r="B31" s="22"/>
      <c r="C31" s="58"/>
      <c r="D31" s="13"/>
      <c r="E31" s="59"/>
      <c r="G31" s="10"/>
    </row>
    <row r="32" spans="1:7" ht="16.149999999999999" customHeight="1" x14ac:dyDescent="0.2">
      <c r="A32" s="23"/>
      <c r="B32" s="22"/>
      <c r="C32" s="53"/>
      <c r="D32" s="53"/>
      <c r="E32" s="53"/>
      <c r="F32" s="53"/>
      <c r="G32" s="53"/>
    </row>
    <row r="33" ht="12" customHeight="1" x14ac:dyDescent="0.2"/>
  </sheetData>
  <mergeCells count="2">
    <mergeCell ref="B6:F6"/>
    <mergeCell ref="B7:F7"/>
  </mergeCells>
  <phoneticPr fontId="8" type="noConversion"/>
  <pageMargins left="0" right="0" top="0.75" bottom="0.75" header="0.5" footer="0.5"/>
  <pageSetup scale="99" orientation="landscape" r:id="rId1"/>
  <headerFooter alignWithMargins="0">
    <oddHeader xml:space="preserve">&amp;R&amp;8Form CG-006&amp;10
</oddHeader>
    <oddFooter>&amp;L&amp;8Page 2&amp;R&amp;8 8/20/98</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109375" defaultRowHeight="12.75" x14ac:dyDescent="0.2"/>
  <sheetData/>
  <phoneticPr fontId="8" type="noConversion"/>
  <printOptions gridLines="1" gridLinesSet="0"/>
  <pageMargins left="0.75" right="0.75" top="1" bottom="1" header="0.5" footer="0.5"/>
  <headerFooter alignWithMargins="0">
    <oddHeader>&amp;A</oddHeader>
    <oddFooter>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Page 1 Use Rate Calculation</vt:lpstr>
      <vt:lpstr>Page2 Equipment</vt:lpstr>
      <vt:lpstr>Sheet5</vt:lpstr>
      <vt:lpstr>Instructions!equipment</vt:lpstr>
      <vt:lpstr>Instructions!fac</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Shelia R Fisher</dc:creator>
  <cp:lastModifiedBy>Tricia Hennessey</cp:lastModifiedBy>
  <cp:lastPrinted>2017-08-08T17:07:13Z</cp:lastPrinted>
  <dcterms:created xsi:type="dcterms:W3CDTF">2004-08-12T12:20:07Z</dcterms:created>
  <dcterms:modified xsi:type="dcterms:W3CDTF">2023-07-07T19:12:03Z</dcterms:modified>
</cp:coreProperties>
</file>